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VSVZ2008" sheetId="1" r:id="rId1"/>
  </sheets>
  <definedNames>
    <definedName name="_xlnm.Print_Area" localSheetId="0">'VSVZ2008'!$A$112:$H$137</definedName>
  </definedNames>
  <calcPr fullCalcOnLoad="1"/>
</workbook>
</file>

<file path=xl/sharedStrings.xml><?xml version="1.0" encoding="utf-8"?>
<sst xmlns="http://schemas.openxmlformats.org/spreadsheetml/2006/main" count="1915" uniqueCount="1188">
  <si>
    <t>por</t>
  </si>
  <si>
    <t>cislo</t>
  </si>
  <si>
    <t>jezdec</t>
  </si>
  <si>
    <t>sjezdec</t>
  </si>
  <si>
    <t>celkcas</t>
  </si>
  <si>
    <t>casrz1</t>
  </si>
  <si>
    <t>casrz2</t>
  </si>
  <si>
    <t>03:40,1</t>
  </si>
  <si>
    <t>03:50,4</t>
  </si>
  <si>
    <t>04:00,0</t>
  </si>
  <si>
    <t>03:46,2</t>
  </si>
  <si>
    <t>04:15,6</t>
  </si>
  <si>
    <t>04:08,5</t>
  </si>
  <si>
    <t>04:26,1</t>
  </si>
  <si>
    <t>04:43,8</t>
  </si>
  <si>
    <t>04:36,3</t>
  </si>
  <si>
    <t>04:44,4</t>
  </si>
  <si>
    <t>04:35,0</t>
  </si>
  <si>
    <t>04:35,4</t>
  </si>
  <si>
    <t>04:34,0</t>
  </si>
  <si>
    <t>04:35,2</t>
  </si>
  <si>
    <t>04:44,9</t>
  </si>
  <si>
    <t>04:44,8</t>
  </si>
  <si>
    <t>04:47,1</t>
  </si>
  <si>
    <t>04:52,2</t>
  </si>
  <si>
    <t>04:51,5</t>
  </si>
  <si>
    <t>05:01,4</t>
  </si>
  <si>
    <t>05:03,6</t>
  </si>
  <si>
    <t>05:13,8</t>
  </si>
  <si>
    <t>05:08,8</t>
  </si>
  <si>
    <t>05:25,8</t>
  </si>
  <si>
    <t>05:23,1</t>
  </si>
  <si>
    <t>05:14,9</t>
  </si>
  <si>
    <t>00:00,0</t>
  </si>
  <si>
    <t>Pořadí</t>
  </si>
  <si>
    <t>Start.</t>
  </si>
  <si>
    <t>JEZDEC</t>
  </si>
  <si>
    <t>SPOLUJEZDEC</t>
  </si>
  <si>
    <t>AUTO</t>
  </si>
  <si>
    <t>SZ1 - ŠKOLA</t>
  </si>
  <si>
    <t>SZ2 - BARÁK</t>
  </si>
  <si>
    <t>SZ4 - HVOZDNÁ</t>
  </si>
  <si>
    <t>SZ5 - ŠKOLA</t>
  </si>
  <si>
    <t>SZ6 - BARÁK</t>
  </si>
  <si>
    <t>SZ7 - RAKOVÁ</t>
  </si>
  <si>
    <t>SZ8 - HVOZDNÁ</t>
  </si>
  <si>
    <t>BODY</t>
  </si>
  <si>
    <t>ABS.</t>
  </si>
  <si>
    <t>číslo</t>
  </si>
  <si>
    <t>jméno</t>
  </si>
  <si>
    <t>značka</t>
  </si>
  <si>
    <t>S2</t>
  </si>
  <si>
    <t>CELKEM</t>
  </si>
  <si>
    <t>body1</t>
  </si>
  <si>
    <t>čas1</t>
  </si>
  <si>
    <t>čas2</t>
  </si>
  <si>
    <t>body2</t>
  </si>
  <si>
    <t>čas3</t>
  </si>
  <si>
    <t>body3</t>
  </si>
  <si>
    <t>Pen1</t>
  </si>
  <si>
    <t>Pen2</t>
  </si>
  <si>
    <t>Pen3</t>
  </si>
  <si>
    <t>casrz3</t>
  </si>
  <si>
    <t>čas4</t>
  </si>
  <si>
    <t>body4</t>
  </si>
  <si>
    <t>Pen4</t>
  </si>
  <si>
    <t>čas5</t>
  </si>
  <si>
    <t>body5</t>
  </si>
  <si>
    <t>Pen5</t>
  </si>
  <si>
    <t>čas6</t>
  </si>
  <si>
    <t>body6</t>
  </si>
  <si>
    <t>Pen6</t>
  </si>
  <si>
    <t>čas7</t>
  </si>
  <si>
    <t>body7</t>
  </si>
  <si>
    <t>Pen7</t>
  </si>
  <si>
    <t>čas8</t>
  </si>
  <si>
    <t>body8</t>
  </si>
  <si>
    <t>Pen8</t>
  </si>
  <si>
    <t>SZ3 - RAKOVÁ</t>
  </si>
  <si>
    <t>VÝSLEDKOVÁ  LISTINA  "VE STOPĚ VALAŠSKÉ ZIMY 2008 - Memoriál Josefa Sláčika"</t>
  </si>
  <si>
    <t xml:space="preserve">TB </t>
  </si>
  <si>
    <t>za ČK</t>
  </si>
  <si>
    <r>
      <t xml:space="preserve">S </t>
    </r>
    <r>
      <rPr>
        <b/>
        <sz val="10"/>
        <color indexed="12"/>
        <rFont val="Arial"/>
        <family val="2"/>
      </rPr>
      <t>body</t>
    </r>
  </si>
  <si>
    <t>skup</t>
  </si>
  <si>
    <t>Vizovice 26.ledna 2008</t>
  </si>
  <si>
    <t>S1</t>
  </si>
  <si>
    <t>S3</t>
  </si>
  <si>
    <t>S4</t>
  </si>
  <si>
    <t>S5</t>
  </si>
  <si>
    <t>S6</t>
  </si>
  <si>
    <t>S7</t>
  </si>
  <si>
    <t>S8</t>
  </si>
  <si>
    <t>casrz4</t>
  </si>
  <si>
    <t>casrz5</t>
  </si>
  <si>
    <t>casrz6</t>
  </si>
  <si>
    <t>casrz7</t>
  </si>
  <si>
    <t>casrz8</t>
  </si>
  <si>
    <t>pen.</t>
  </si>
  <si>
    <t>S</t>
  </si>
  <si>
    <t xml:space="preserve"> 23</t>
  </si>
  <si>
    <t xml:space="preserve">  1</t>
  </si>
  <si>
    <t>JANČÍK Milan</t>
  </si>
  <si>
    <t>PIVODA Radim</t>
  </si>
  <si>
    <t>A</t>
  </si>
  <si>
    <t>Suzuki Swift</t>
  </si>
  <si>
    <t xml:space="preserve"> 50</t>
  </si>
  <si>
    <t xml:space="preserve">  2</t>
  </si>
  <si>
    <t>SKÁCELÍK Jan</t>
  </si>
  <si>
    <t>SILNICA David</t>
  </si>
  <si>
    <t>Honda Civic</t>
  </si>
  <si>
    <t xml:space="preserve"> 21</t>
  </si>
  <si>
    <t xml:space="preserve">  3</t>
  </si>
  <si>
    <t>ÚŠELA Martin</t>
  </si>
  <si>
    <t>JASENSKÝ Oldřich</t>
  </si>
  <si>
    <t>Renault 5GT</t>
  </si>
  <si>
    <t xml:space="preserve"> 19</t>
  </si>
  <si>
    <t xml:space="preserve">  4</t>
  </si>
  <si>
    <t>MIKEL Tomáš</t>
  </si>
  <si>
    <t>PAVLAČKA Marian</t>
  </si>
  <si>
    <t>Renault 5</t>
  </si>
  <si>
    <t xml:space="preserve"> 11</t>
  </si>
  <si>
    <t xml:space="preserve">  5</t>
  </si>
  <si>
    <t>ČERVENKA Michal</t>
  </si>
  <si>
    <t>HAFERNÍK Jiří</t>
  </si>
  <si>
    <t>Peugeot 205</t>
  </si>
  <si>
    <t xml:space="preserve"> 33</t>
  </si>
  <si>
    <t xml:space="preserve">  6</t>
  </si>
  <si>
    <t>SEDLÁČEK Petr</t>
  </si>
  <si>
    <t>KARLÍK Michal</t>
  </si>
  <si>
    <t>Peugeot 106</t>
  </si>
  <si>
    <t xml:space="preserve"> 32</t>
  </si>
  <si>
    <t xml:space="preserve">  7</t>
  </si>
  <si>
    <t>POHLÍDAL Jiří</t>
  </si>
  <si>
    <t>ELŠÍK Jindřich</t>
  </si>
  <si>
    <t>Audi GTE</t>
  </si>
  <si>
    <t xml:space="preserve"> 46</t>
  </si>
  <si>
    <t xml:space="preserve">  8</t>
  </si>
  <si>
    <t>PASTOREK Marek</t>
  </si>
  <si>
    <t>HORÁK Michal</t>
  </si>
  <si>
    <t xml:space="preserve"> 45</t>
  </si>
  <si>
    <t xml:space="preserve">  9</t>
  </si>
  <si>
    <t>KARAS Josef</t>
  </si>
  <si>
    <t>HŮŠŤ Jan</t>
  </si>
  <si>
    <t xml:space="preserve"> 12</t>
  </si>
  <si>
    <t xml:space="preserve"> 10</t>
  </si>
  <si>
    <t>HRABEC Tomáš</t>
  </si>
  <si>
    <t>MARTÍNEK Jiří</t>
  </si>
  <si>
    <t xml:space="preserve"> 18</t>
  </si>
  <si>
    <t>HRABEC Zbyňa</t>
  </si>
  <si>
    <t>VÍT Radek</t>
  </si>
  <si>
    <t xml:space="preserve"> 24</t>
  </si>
  <si>
    <t>HOMOLKA Radek</t>
  </si>
  <si>
    <t>VOJTĚŠEK Zbyněk</t>
  </si>
  <si>
    <t>Renault Clio</t>
  </si>
  <si>
    <t xml:space="preserve"> 38</t>
  </si>
  <si>
    <t xml:space="preserve"> 13</t>
  </si>
  <si>
    <t>HAJÍČEK Petr</t>
  </si>
  <si>
    <t>JANČÁR Radek</t>
  </si>
  <si>
    <t xml:space="preserve"> 48</t>
  </si>
  <si>
    <t xml:space="preserve"> 14</t>
  </si>
  <si>
    <t>MROVEC David</t>
  </si>
  <si>
    <t>VICHTORA Ondřej</t>
  </si>
  <si>
    <t>Peugeot 206</t>
  </si>
  <si>
    <t xml:space="preserve"> 51</t>
  </si>
  <si>
    <t xml:space="preserve"> 15</t>
  </si>
  <si>
    <t>ČERVENKOVÁ Lucie</t>
  </si>
  <si>
    <t>ČERVENKA Vlastimil</t>
  </si>
  <si>
    <t xml:space="preserve"> 25</t>
  </si>
  <si>
    <t xml:space="preserve"> 16</t>
  </si>
  <si>
    <t>BLAŽEK Petr</t>
  </si>
  <si>
    <t>FUSEK Josef</t>
  </si>
  <si>
    <t xml:space="preserve"> 59</t>
  </si>
  <si>
    <t xml:space="preserve"> 17</t>
  </si>
  <si>
    <t>ŠKUBNÍK Rostislav</t>
  </si>
  <si>
    <t>ZATLOUKAL David</t>
  </si>
  <si>
    <t>Mini Cooper</t>
  </si>
  <si>
    <t xml:space="preserve"> 40</t>
  </si>
  <si>
    <t>THEIMER Jiří</t>
  </si>
  <si>
    <t>MACHAČEK Roman</t>
  </si>
  <si>
    <t>Peugeot 306</t>
  </si>
  <si>
    <t>ŽALUDEK Petr</t>
  </si>
  <si>
    <t>ŽALUDKOVÁ Eva</t>
  </si>
  <si>
    <t>Citroen AX</t>
  </si>
  <si>
    <t xml:space="preserve"> 84</t>
  </si>
  <si>
    <t xml:space="preserve"> 20</t>
  </si>
  <si>
    <t>DRÁBEK Michal</t>
  </si>
  <si>
    <t>RAFAJ Pavel</t>
  </si>
  <si>
    <t xml:space="preserve"> 73</t>
  </si>
  <si>
    <t>JURČA Miloslav</t>
  </si>
  <si>
    <t>RAFAJ Zdenek</t>
  </si>
  <si>
    <t>Opel Kadett</t>
  </si>
  <si>
    <t xml:space="preserve"> 30</t>
  </si>
  <si>
    <t xml:space="preserve"> 22</t>
  </si>
  <si>
    <t>MAJZLÍK Milan</t>
  </si>
  <si>
    <t>VOJÁČEK Josef</t>
  </si>
  <si>
    <t>PERNER Josef</t>
  </si>
  <si>
    <t>KUBUCA Drahomír</t>
  </si>
  <si>
    <t xml:space="preserve"> 67</t>
  </si>
  <si>
    <t>NEBEL Lukáš</t>
  </si>
  <si>
    <t>ROBENEK Ladislav</t>
  </si>
  <si>
    <t>ENDRST Petr</t>
  </si>
  <si>
    <t>PROCHÁZKA Jiří</t>
  </si>
  <si>
    <t>C</t>
  </si>
  <si>
    <t>Audi 80</t>
  </si>
  <si>
    <t xml:space="preserve"> 26</t>
  </si>
  <si>
    <t>NĚMEC Zdeněk</t>
  </si>
  <si>
    <t>DOSTÁL Tomáš</t>
  </si>
  <si>
    <t>VW Golf</t>
  </si>
  <si>
    <t xml:space="preserve"> 66</t>
  </si>
  <si>
    <t xml:space="preserve"> 27</t>
  </si>
  <si>
    <t>PIKÁLEK Radek</t>
  </si>
  <si>
    <t>VALA Michal</t>
  </si>
  <si>
    <t>Škoda Favorit</t>
  </si>
  <si>
    <t xml:space="preserve"> 28</t>
  </si>
  <si>
    <t>JULÍNEK Miroslav ml</t>
  </si>
  <si>
    <t>ŠEBESTA Petr</t>
  </si>
  <si>
    <t>Fiat 128 S Coupe</t>
  </si>
  <si>
    <t xml:space="preserve"> 80</t>
  </si>
  <si>
    <t xml:space="preserve"> 29</t>
  </si>
  <si>
    <t>ŠIMEK František</t>
  </si>
  <si>
    <t>ŠIMKOVÁ Iveta</t>
  </si>
  <si>
    <t>Škoda Fabia</t>
  </si>
  <si>
    <t xml:space="preserve"> 55</t>
  </si>
  <si>
    <t>HEINZ František</t>
  </si>
  <si>
    <t>SYROVÁTKOVÁ Bohdana</t>
  </si>
  <si>
    <t>Škoda Felicia</t>
  </si>
  <si>
    <t xml:space="preserve"> 31</t>
  </si>
  <si>
    <t>ANČÍK František</t>
  </si>
  <si>
    <t>ROZKOPAL Jiří</t>
  </si>
  <si>
    <t>B</t>
  </si>
  <si>
    <t>BMW</t>
  </si>
  <si>
    <t xml:space="preserve"> 54</t>
  </si>
  <si>
    <t>LEKEŠ Rudolf</t>
  </si>
  <si>
    <t>HVOZDENSKÝ Milan</t>
  </si>
  <si>
    <t>103</t>
  </si>
  <si>
    <t>MÍLEK Jaroslav</t>
  </si>
  <si>
    <t>ČIŽMAŘ Jiří</t>
  </si>
  <si>
    <t xml:space="preserve"> 62</t>
  </si>
  <si>
    <t xml:space="preserve"> 34</t>
  </si>
  <si>
    <t>SELICHAR Jan</t>
  </si>
  <si>
    <t>PITÁLEK Petr</t>
  </si>
  <si>
    <t xml:space="preserve"> 88</t>
  </si>
  <si>
    <t xml:space="preserve"> 35</t>
  </si>
  <si>
    <t>NETOPILOVÁ Gabriela</t>
  </si>
  <si>
    <t>ŠIDLÍKOVÁ Jana</t>
  </si>
  <si>
    <t xml:space="preserve"> 61</t>
  </si>
  <si>
    <t xml:space="preserve"> 36</t>
  </si>
  <si>
    <t>ŠTELC Radovan</t>
  </si>
  <si>
    <t>SLAMĚNIK Zdenek</t>
  </si>
  <si>
    <t xml:space="preserve"> 69</t>
  </si>
  <si>
    <t xml:space="preserve"> 37</t>
  </si>
  <si>
    <t>JANÍČEK Tomáš</t>
  </si>
  <si>
    <t>HRUBÁ Veronika</t>
  </si>
  <si>
    <t xml:space="preserve"> 78</t>
  </si>
  <si>
    <t>ZÁMEČNÍK Michal</t>
  </si>
  <si>
    <t>OPLUŠTIL Libor</t>
  </si>
  <si>
    <t xml:space="preserve"> 68</t>
  </si>
  <si>
    <t xml:space="preserve"> 39</t>
  </si>
  <si>
    <t>JAVOŘÍK Petr</t>
  </si>
  <si>
    <t>ORLÍK Jaroslav</t>
  </si>
  <si>
    <t xml:space="preserve"> 81</t>
  </si>
  <si>
    <t>ZUZANÍK Vladan</t>
  </si>
  <si>
    <t>ČERMÁK Petr</t>
  </si>
  <si>
    <t xml:space="preserve"> 41</t>
  </si>
  <si>
    <t>JANOŠ Martin</t>
  </si>
  <si>
    <t>JANOŠ Jakub</t>
  </si>
  <si>
    <t xml:space="preserve"> 89</t>
  </si>
  <si>
    <t xml:space="preserve"> 42</t>
  </si>
  <si>
    <t>KOVÁŘ Aleš</t>
  </si>
  <si>
    <t>JANESKA Radek</t>
  </si>
  <si>
    <t xml:space="preserve"> 85</t>
  </si>
  <si>
    <t xml:space="preserve"> 43</t>
  </si>
  <si>
    <t>CHARVÁT Václav</t>
  </si>
  <si>
    <t>MARCOŇ Jakub</t>
  </si>
  <si>
    <t>100</t>
  </si>
  <si>
    <t xml:space="preserve"> 44</t>
  </si>
  <si>
    <t>BARBOŘÁK Antonín</t>
  </si>
  <si>
    <t>BARBOŘÁK Václav</t>
  </si>
  <si>
    <t xml:space="preserve"> 86</t>
  </si>
  <si>
    <t>HELÍSEK Josef</t>
  </si>
  <si>
    <t>MIKEL Miroslav</t>
  </si>
  <si>
    <t>Ford Escort</t>
  </si>
  <si>
    <t>PRŮŠA Robert</t>
  </si>
  <si>
    <t>HORÁK Jiří</t>
  </si>
  <si>
    <t xml:space="preserve"> 93</t>
  </si>
  <si>
    <t xml:space="preserve"> 47</t>
  </si>
  <si>
    <t>URBAN Tomáš</t>
  </si>
  <si>
    <t>URBAN Martin</t>
  </si>
  <si>
    <t xml:space="preserve"> 82</t>
  </si>
  <si>
    <t>ŠOHAJEK Jakub</t>
  </si>
  <si>
    <t>ŠOHAJEK Libor</t>
  </si>
  <si>
    <t xml:space="preserve"> 75</t>
  </si>
  <si>
    <t xml:space="preserve"> 49</t>
  </si>
  <si>
    <t>SANTO Tomáš</t>
  </si>
  <si>
    <t>DRDA Jan</t>
  </si>
  <si>
    <t xml:space="preserve"> 60</t>
  </si>
  <si>
    <t>PATÁK Martin</t>
  </si>
  <si>
    <t>HUBÁČEK Roman</t>
  </si>
  <si>
    <t xml:space="preserve"> 58</t>
  </si>
  <si>
    <t>KRÁČALÍK Zdeněk</t>
  </si>
  <si>
    <t>SUKUPOVÁ Jitka</t>
  </si>
  <si>
    <t xml:space="preserve"> 52</t>
  </si>
  <si>
    <t>ŽÁRSKÝ Milan</t>
  </si>
  <si>
    <t>KORYTÁŘ Josef</t>
  </si>
  <si>
    <t xml:space="preserve"> 53</t>
  </si>
  <si>
    <t>PEKAŘ Petr</t>
  </si>
  <si>
    <t>VYORAL Lukáš</t>
  </si>
  <si>
    <t xml:space="preserve"> 71</t>
  </si>
  <si>
    <t>JANČÍK Radek</t>
  </si>
  <si>
    <t>POLČÁK Miloslav</t>
  </si>
  <si>
    <t xml:space="preserve"> 65</t>
  </si>
  <si>
    <t>KAŠÍK Martin</t>
  </si>
  <si>
    <t>UHŘÍK Karel</t>
  </si>
  <si>
    <t xml:space="preserve"> 56</t>
  </si>
  <si>
    <t>NEDBÁLEK Adam</t>
  </si>
  <si>
    <t>CIGÁNIK Dušan</t>
  </si>
  <si>
    <t xml:space="preserve"> 57</t>
  </si>
  <si>
    <t>KYTLICA Lukáš</t>
  </si>
  <si>
    <t>POKORNÝ David</t>
  </si>
  <si>
    <t>Trabant 601S</t>
  </si>
  <si>
    <t xml:space="preserve"> 98</t>
  </si>
  <si>
    <t>SEKULA Miroslav</t>
  </si>
  <si>
    <t>VOTÁPKA Jan</t>
  </si>
  <si>
    <t>Trabant 601</t>
  </si>
  <si>
    <t>101</t>
  </si>
  <si>
    <t>LEKEŠ Michal</t>
  </si>
  <si>
    <t>MIKULAŠTÍK Michal</t>
  </si>
  <si>
    <t>KLEČKA Jiří</t>
  </si>
  <si>
    <t>GRUBER Stanislav</t>
  </si>
  <si>
    <t>BMW 325</t>
  </si>
  <si>
    <t>SVĚTINSKÝ Lubomír</t>
  </si>
  <si>
    <t>ŠIMČÍK Radim</t>
  </si>
  <si>
    <t xml:space="preserve"> 97</t>
  </si>
  <si>
    <t>ZVONEK Luboš</t>
  </si>
  <si>
    <t>MARTINKA Jan</t>
  </si>
  <si>
    <t>Škoda 100</t>
  </si>
  <si>
    <t xml:space="preserve"> 63</t>
  </si>
  <si>
    <t>HRÁČEK Jan</t>
  </si>
  <si>
    <t>ŘEPKA Karel</t>
  </si>
  <si>
    <t xml:space="preserve"> 92</t>
  </si>
  <si>
    <t xml:space="preserve"> 64</t>
  </si>
  <si>
    <t>MENŠÍK Antonín</t>
  </si>
  <si>
    <t>VRZAL Marek</t>
  </si>
  <si>
    <t>CHALUPA Stanislav</t>
  </si>
  <si>
    <t>HLAVIČKA Zdeněk</t>
  </si>
  <si>
    <t>Škoda 130</t>
  </si>
  <si>
    <t>KOŘÍSTKA Robert</t>
  </si>
  <si>
    <t>DROZD Michal</t>
  </si>
  <si>
    <t xml:space="preserve"> 94</t>
  </si>
  <si>
    <t>DOHNAL Jiří</t>
  </si>
  <si>
    <t>MANĎÁK Miroslav</t>
  </si>
  <si>
    <t>Škoda 125</t>
  </si>
  <si>
    <t>KUČERA Martin</t>
  </si>
  <si>
    <t>MOZOLA Bořivoj</t>
  </si>
  <si>
    <t>Opel Manta</t>
  </si>
  <si>
    <t xml:space="preserve"> 74</t>
  </si>
  <si>
    <t>CHRENČÍK Jan</t>
  </si>
  <si>
    <t>LAJZA Josef</t>
  </si>
  <si>
    <t xml:space="preserve"> 70</t>
  </si>
  <si>
    <t>ČASTULÍK Václav</t>
  </si>
  <si>
    <t>BERGER Erik</t>
  </si>
  <si>
    <t>Škoda 120</t>
  </si>
  <si>
    <t xml:space="preserve"> 99</t>
  </si>
  <si>
    <t>ŠIMEK Petr</t>
  </si>
  <si>
    <t>ŠENKÝŘ Erik</t>
  </si>
  <si>
    <t xml:space="preserve"> 72</t>
  </si>
  <si>
    <t>HRBÁČEK Petr</t>
  </si>
  <si>
    <t>BYSTŘICKÝ David</t>
  </si>
  <si>
    <t>ŽÁRSKÝ Roman</t>
  </si>
  <si>
    <t>PETRŽELKA Michal</t>
  </si>
  <si>
    <t>MACEK Vojtěch</t>
  </si>
  <si>
    <t>BĚHAL Lukáš</t>
  </si>
  <si>
    <t xml:space="preserve"> 91</t>
  </si>
  <si>
    <t>KOLOUCH Jaroslav</t>
  </si>
  <si>
    <t>MACHŮ Ladislava</t>
  </si>
  <si>
    <t xml:space="preserve"> 76</t>
  </si>
  <si>
    <t>MATŮŠŮ Miroslav</t>
  </si>
  <si>
    <t>NAVRÁTILOVÁ Miroslava</t>
  </si>
  <si>
    <t xml:space="preserve"> 77</t>
  </si>
  <si>
    <t>MINAŘÍK Radim</t>
  </si>
  <si>
    <t>MORAVEC Jiří</t>
  </si>
  <si>
    <t>Škoda 105</t>
  </si>
  <si>
    <t>102</t>
  </si>
  <si>
    <t>PEKAŘ Libor</t>
  </si>
  <si>
    <t>PEKAŘ Pavel</t>
  </si>
  <si>
    <t xml:space="preserve"> 90</t>
  </si>
  <si>
    <t xml:space="preserve"> 79</t>
  </si>
  <si>
    <t>KADLEČEK Jiří</t>
  </si>
  <si>
    <t>JAVOŘÍK Miroslav</t>
  </si>
  <si>
    <t>MILIČKA Stanislav</t>
  </si>
  <si>
    <t>DUFEK Tomáš</t>
  </si>
  <si>
    <t>ELŠÍK Miloslav</t>
  </si>
  <si>
    <t>TRCHALÍK Karel</t>
  </si>
  <si>
    <t xml:space="preserve"> 87</t>
  </si>
  <si>
    <t>LUKŠA Petr</t>
  </si>
  <si>
    <t>PAVELA Zdeněk</t>
  </si>
  <si>
    <t>Škoda 110</t>
  </si>
  <si>
    <t xml:space="preserve"> 83</t>
  </si>
  <si>
    <t>CHYTIL Stanislav</t>
  </si>
  <si>
    <t>BALAJKA Pavel</t>
  </si>
  <si>
    <t>ČANDA Jaromír</t>
  </si>
  <si>
    <t>ČANDA Miroslav</t>
  </si>
  <si>
    <t xml:space="preserve"> 96</t>
  </si>
  <si>
    <t>MACHALA Martin</t>
  </si>
  <si>
    <t>SLOVÁK Michal</t>
  </si>
  <si>
    <t>BOKŮVKA Martin</t>
  </si>
  <si>
    <t>CHROMEC David</t>
  </si>
  <si>
    <t>GARGULÁK Vladimír</t>
  </si>
  <si>
    <t>GARGULÁK Pavel</t>
  </si>
  <si>
    <t>FABRIKA Adam</t>
  </si>
  <si>
    <t>FOJTÍK Lukáš</t>
  </si>
  <si>
    <t>PETRÁŠ Dalibor ml.</t>
  </si>
  <si>
    <t>JANÍK Josef</t>
  </si>
  <si>
    <t>VAZ 1600</t>
  </si>
  <si>
    <t>DRGA Radim</t>
  </si>
  <si>
    <t>FOJTÍK Aleš</t>
  </si>
  <si>
    <t>KROTKÝ Radek</t>
  </si>
  <si>
    <t>HURTA Tomáš</t>
  </si>
  <si>
    <t>VRAJ Petr</t>
  </si>
  <si>
    <t>VRAJOVÁ Sabina</t>
  </si>
  <si>
    <t>Mitsubishi EVO</t>
  </si>
  <si>
    <t>HUDEC Martin</t>
  </si>
  <si>
    <t>ČERNOCH Bohumil</t>
  </si>
  <si>
    <t>Mitsubishi Lancer</t>
  </si>
  <si>
    <t>GREGUŠKA Milan</t>
  </si>
  <si>
    <t>HLOBIL Miroslav</t>
  </si>
  <si>
    <t xml:space="preserve"> 95</t>
  </si>
  <si>
    <t>SVOJSÍK Milan</t>
  </si>
  <si>
    <t>SUDEK Luděk</t>
  </si>
  <si>
    <t>MAREČEK Zdeněk</t>
  </si>
  <si>
    <t>ÚŠELA Radim</t>
  </si>
  <si>
    <t>RŮŽIČKA Tomáš</t>
  </si>
  <si>
    <t>JURČÍK Honza</t>
  </si>
  <si>
    <t>Subaru Impreza</t>
  </si>
  <si>
    <t>GABRHELÍK Pavel</t>
  </si>
  <si>
    <t>VOPATRYL Martin</t>
  </si>
  <si>
    <t>VOPATRYL Milan</t>
  </si>
  <si>
    <t>104</t>
  </si>
  <si>
    <t>FLÉGR František</t>
  </si>
  <si>
    <t>GAJAR Pavel</t>
  </si>
  <si>
    <t>BABIČKA Michal</t>
  </si>
  <si>
    <t>CHVOJKA Petr</t>
  </si>
  <si>
    <t>DUŠEK Jiří</t>
  </si>
  <si>
    <t>GLUCKOVÁ Jitka</t>
  </si>
  <si>
    <t>Lancia Delta</t>
  </si>
  <si>
    <t>KRČMA Martin</t>
  </si>
  <si>
    <t>ČABLA Tomáš</t>
  </si>
  <si>
    <t>NĚMEČEK Jaroslav</t>
  </si>
  <si>
    <t>KLOFÁČ Miroslav</t>
  </si>
  <si>
    <t>Lancia Dedra</t>
  </si>
  <si>
    <t>105</t>
  </si>
  <si>
    <t>HANÁČEK Tomáš</t>
  </si>
  <si>
    <t>HANÁČEK Lubomír</t>
  </si>
  <si>
    <t>106</t>
  </si>
  <si>
    <t>GINTER David</t>
  </si>
  <si>
    <t>TKADLEC Luboš, MUDr.</t>
  </si>
  <si>
    <t>Toyota Celica</t>
  </si>
  <si>
    <t>107</t>
  </si>
  <si>
    <t>MILOWSKÝ Martin</t>
  </si>
  <si>
    <t>KOZEL Jan</t>
  </si>
  <si>
    <t>Citroen Saxo VTS</t>
  </si>
  <si>
    <t>108</t>
  </si>
  <si>
    <t>ŠILD Vít</t>
  </si>
  <si>
    <t>TRUSINA Aleš</t>
  </si>
  <si>
    <t>109</t>
  </si>
  <si>
    <t>PODEŠVA Jaroslav</t>
  </si>
  <si>
    <t>PLÁŠEK Miroslav</t>
  </si>
  <si>
    <t>110</t>
  </si>
  <si>
    <t>KRÁL Jakub</t>
  </si>
  <si>
    <t>CETKOVSKÝ Jindřich</t>
  </si>
  <si>
    <t>111</t>
  </si>
  <si>
    <t>FÁREK Lumír</t>
  </si>
  <si>
    <t>STOJAR Vladimír</t>
  </si>
  <si>
    <t>Škoda Octavia</t>
  </si>
  <si>
    <t>112</t>
  </si>
  <si>
    <t>TOMŠÍČEK Radim</t>
  </si>
  <si>
    <t>KOCUREK Tomáš</t>
  </si>
  <si>
    <t>113</t>
  </si>
  <si>
    <t>KURTIN Jiří</t>
  </si>
  <si>
    <t>PAVELKA David</t>
  </si>
  <si>
    <t>114</t>
  </si>
  <si>
    <t>SEITL Jakub</t>
  </si>
  <si>
    <t>BIČAN Miroslav</t>
  </si>
  <si>
    <t>Mitsubishi Eclipse</t>
  </si>
  <si>
    <t>115</t>
  </si>
  <si>
    <t>OKRAJEK Pavel</t>
  </si>
  <si>
    <t>DVORNÝ Marek</t>
  </si>
  <si>
    <t>Audi Coupe</t>
  </si>
  <si>
    <t>116</t>
  </si>
  <si>
    <t>MACHALA Bohumil</t>
  </si>
  <si>
    <t>GAIDOŠ Ondřej</t>
  </si>
  <si>
    <t>Mazda 323</t>
  </si>
  <si>
    <t>117</t>
  </si>
  <si>
    <t>MACHALA Marian</t>
  </si>
  <si>
    <t>MACHALOVÁ Martina</t>
  </si>
  <si>
    <t>Audi Coupé</t>
  </si>
  <si>
    <t>118</t>
  </si>
  <si>
    <t>STRNAD Radim</t>
  </si>
  <si>
    <t>ŠEVČÍK Ivo</t>
  </si>
  <si>
    <t>Audi Quattro</t>
  </si>
  <si>
    <t>119</t>
  </si>
  <si>
    <t>POLÁCH Tomáš</t>
  </si>
  <si>
    <t>ŠANTAVÝ Petr</t>
  </si>
  <si>
    <t>Audi</t>
  </si>
  <si>
    <t>120</t>
  </si>
  <si>
    <t>ŠVEC Jaromír</t>
  </si>
  <si>
    <t>Ford Sierra</t>
  </si>
  <si>
    <t>121</t>
  </si>
  <si>
    <t>FLEISCHHACKER Zdenek</t>
  </si>
  <si>
    <t>FLEISCHHACKER Radek</t>
  </si>
  <si>
    <t>122</t>
  </si>
  <si>
    <t>RŮŽIČKA Radim</t>
  </si>
  <si>
    <t>BRÁZDA Roman</t>
  </si>
  <si>
    <t>123</t>
  </si>
  <si>
    <t>JUREČKA Petr</t>
  </si>
  <si>
    <t>JUREČKA Pavel</t>
  </si>
  <si>
    <t>124</t>
  </si>
  <si>
    <t>STRAKA Martin</t>
  </si>
  <si>
    <t>MAREK Tomáš</t>
  </si>
  <si>
    <t>125</t>
  </si>
  <si>
    <t>KRČMA Petr</t>
  </si>
  <si>
    <t>KRČMA Jan</t>
  </si>
  <si>
    <t>126</t>
  </si>
  <si>
    <t>PELÁNEK David</t>
  </si>
  <si>
    <t>MEISELOVÁ Ivana</t>
  </si>
  <si>
    <t>127</t>
  </si>
  <si>
    <t>KŘENEK Břetislav</t>
  </si>
  <si>
    <t>ZEŤ Robin</t>
  </si>
  <si>
    <t>128</t>
  </si>
  <si>
    <t>SLOVÁK Lukáš</t>
  </si>
  <si>
    <t>MACHALA Miroslav</t>
  </si>
  <si>
    <t>129</t>
  </si>
  <si>
    <t>MARŠÁLEK David</t>
  </si>
  <si>
    <t>ŽOUŽELKA Radek</t>
  </si>
  <si>
    <t>Subaru</t>
  </si>
  <si>
    <t>130</t>
  </si>
  <si>
    <t>SOVJÁK Radim</t>
  </si>
  <si>
    <t>TOFEL Aleš</t>
  </si>
  <si>
    <t xml:space="preserve"> 0:19:07.7</t>
  </si>
  <si>
    <t xml:space="preserve"> 0:20:17.0</t>
  </si>
  <si>
    <t xml:space="preserve"> 0:19:05.4</t>
  </si>
  <si>
    <t xml:space="preserve"> 0:18:59.7</t>
  </si>
  <si>
    <t xml:space="preserve"> 0:18:27.9</t>
  </si>
  <si>
    <t xml:space="preserve"> 0:19:37.6</t>
  </si>
  <si>
    <t xml:space="preserve"> 0:19:34.3</t>
  </si>
  <si>
    <t xml:space="preserve"> 0:19:56.9</t>
  </si>
  <si>
    <t xml:space="preserve"> 0:19:54.4</t>
  </si>
  <si>
    <t xml:space="preserve"> 0:18:44.7</t>
  </si>
  <si>
    <t xml:space="preserve"> 0:18:57.4</t>
  </si>
  <si>
    <t xml:space="preserve"> 0:19:10.8</t>
  </si>
  <si>
    <t xml:space="preserve"> 0:19:48.4</t>
  </si>
  <si>
    <t xml:space="preserve"> 0:20:07.1</t>
  </si>
  <si>
    <t xml:space="preserve"> 0:20:28.0</t>
  </si>
  <si>
    <t xml:space="preserve"> 0:19:21.4</t>
  </si>
  <si>
    <t xml:space="preserve"> 0:20:48.0</t>
  </si>
  <si>
    <t xml:space="preserve"> 0:19:51.0</t>
  </si>
  <si>
    <t>Odstoupil</t>
  </si>
  <si>
    <t xml:space="preserve"> 0:22:57.6</t>
  </si>
  <si>
    <t xml:space="preserve"> 0:21:40.7</t>
  </si>
  <si>
    <t xml:space="preserve"> 0:19:28.6</t>
  </si>
  <si>
    <t xml:space="preserve"> 0:18:06.4</t>
  </si>
  <si>
    <t xml:space="preserve"> 0:21:21.4</t>
  </si>
  <si>
    <t xml:space="preserve"> 0:21:13.9</t>
  </si>
  <si>
    <t xml:space="preserve"> 0:22:12.2</t>
  </si>
  <si>
    <t xml:space="preserve"> 0:20:31.4</t>
  </si>
  <si>
    <t xml:space="preserve"> 0:18:44.8</t>
  </si>
  <si>
    <t xml:space="preserve"> 0:20:29.4</t>
  </si>
  <si>
    <t xml:space="preserve"> 0:29:29.8</t>
  </si>
  <si>
    <t xml:space="preserve"> 0:20:57.6</t>
  </si>
  <si>
    <t xml:space="preserve"> 0:23:16.6</t>
  </si>
  <si>
    <t xml:space="preserve"> 0:20:54.7</t>
  </si>
  <si>
    <t xml:space="preserve"> 0:21:22.7</t>
  </si>
  <si>
    <t xml:space="preserve"> 0:22:10.6</t>
  </si>
  <si>
    <t xml:space="preserve"> 0:21:22.1</t>
  </si>
  <si>
    <t xml:space="preserve"> 0:22:21.5</t>
  </si>
  <si>
    <t xml:space="preserve"> 0:23:20.6</t>
  </si>
  <si>
    <t xml:space="preserve"> 0:26:39.7</t>
  </si>
  <si>
    <t xml:space="preserve"> 0:22:58.7</t>
  </si>
  <si>
    <t xml:space="preserve"> 0:24:43.3</t>
  </si>
  <si>
    <t xml:space="preserve"> 0:22:44.1</t>
  </si>
  <si>
    <t xml:space="preserve"> 0:21:42.7</t>
  </si>
  <si>
    <t xml:space="preserve"> 0:20:52.6</t>
  </si>
  <si>
    <t xml:space="preserve"> 0:20:37.3</t>
  </si>
  <si>
    <t xml:space="preserve"> 0:20:29.2</t>
  </si>
  <si>
    <t xml:space="preserve"> 0:21:31.0</t>
  </si>
  <si>
    <t xml:space="preserve"> 0:21:03.2</t>
  </si>
  <si>
    <t xml:space="preserve"> 0:19:04.0</t>
  </si>
  <si>
    <t xml:space="preserve"> 0:25:40.0</t>
  </si>
  <si>
    <t xml:space="preserve"> 0:27:12.7</t>
  </si>
  <si>
    <t xml:space="preserve"> 0:20:15.4</t>
  </si>
  <si>
    <t xml:space="preserve"> 0:19:31.0</t>
  </si>
  <si>
    <t xml:space="preserve"> 0:25:28.3</t>
  </si>
  <si>
    <t xml:space="preserve"> 0:23:53.5</t>
  </si>
  <si>
    <t xml:space="preserve"> 0:19:22.9</t>
  </si>
  <si>
    <t xml:space="preserve"> 0:20:31.5</t>
  </si>
  <si>
    <t xml:space="preserve"> 0:25:00.2</t>
  </si>
  <si>
    <t xml:space="preserve"> 0:21:42.0</t>
  </si>
  <si>
    <t xml:space="preserve"> 0:19:51.8</t>
  </si>
  <si>
    <t xml:space="preserve"> 0:26:27.3</t>
  </si>
  <si>
    <t xml:space="preserve"> 0:20:28.4</t>
  </si>
  <si>
    <t xml:space="preserve"> 0:20:58.5</t>
  </si>
  <si>
    <t xml:space="preserve"> 0:23:43.1</t>
  </si>
  <si>
    <t xml:space="preserve"> 0:19:44.5</t>
  </si>
  <si>
    <t xml:space="preserve"> 0:29:26.3</t>
  </si>
  <si>
    <t xml:space="preserve"> 0:23:32.5</t>
  </si>
  <si>
    <t xml:space="preserve"> 0:22:10.8</t>
  </si>
  <si>
    <t xml:space="preserve"> 0:23:05.2</t>
  </si>
  <si>
    <t xml:space="preserve"> 0:21:57.3</t>
  </si>
  <si>
    <t xml:space="preserve"> 0:25:23.8</t>
  </si>
  <si>
    <t xml:space="preserve"> 0:22:48.4</t>
  </si>
  <si>
    <t xml:space="preserve"> 0:21:42.8</t>
  </si>
  <si>
    <t xml:space="preserve"> 0:18:49.6</t>
  </si>
  <si>
    <t xml:space="preserve"> 0:20:31.8</t>
  </si>
  <si>
    <t xml:space="preserve"> 0:17:11.6</t>
  </si>
  <si>
    <t xml:space="preserve"> 0:17:10.8</t>
  </si>
  <si>
    <t xml:space="preserve"> 0:17:25.4</t>
  </si>
  <si>
    <t xml:space="preserve"> 0:18:20.5</t>
  </si>
  <si>
    <t xml:space="preserve"> 0:32:32.5</t>
  </si>
  <si>
    <t xml:space="preserve"> 0:18:27.1</t>
  </si>
  <si>
    <t xml:space="preserve"> 0:19:51.4</t>
  </si>
  <si>
    <t xml:space="preserve"> 0:19:23.6</t>
  </si>
  <si>
    <t xml:space="preserve"> 0:18:23.3</t>
  </si>
  <si>
    <t xml:space="preserve"> 0:18:19.8</t>
  </si>
  <si>
    <t xml:space="preserve"> 0:18:46.1</t>
  </si>
  <si>
    <t xml:space="preserve"> 0:19:25.1</t>
  </si>
  <si>
    <t xml:space="preserve"> 0:16:57.4</t>
  </si>
  <si>
    <t xml:space="preserve"> 0:19:49.3</t>
  </si>
  <si>
    <t xml:space="preserve"> 0:19:46.1</t>
  </si>
  <si>
    <t xml:space="preserve"> 0:19:06.5</t>
  </si>
  <si>
    <t xml:space="preserve"> 0:19:39.4</t>
  </si>
  <si>
    <t xml:space="preserve"> 0:21:26.4</t>
  </si>
  <si>
    <t xml:space="preserve"> 0:19:26.5</t>
  </si>
  <si>
    <t xml:space="preserve"> 0:19:52.4</t>
  </si>
  <si>
    <t xml:space="preserve"> 0:21:39.3</t>
  </si>
  <si>
    <t xml:space="preserve"> 0:18:56.6</t>
  </si>
  <si>
    <t xml:space="preserve"> 0:16:40.0</t>
  </si>
  <si>
    <t xml:space="preserve"> 0:19:59.9</t>
  </si>
  <si>
    <t xml:space="preserve"> 0:21:02.2</t>
  </si>
  <si>
    <t xml:space="preserve"> 0:19:46.6</t>
  </si>
  <si>
    <t xml:space="preserve"> 0:19:53.1</t>
  </si>
  <si>
    <t xml:space="preserve"> 0:25:13.7</t>
  </si>
  <si>
    <t xml:space="preserve"> 0:18:47.9</t>
  </si>
  <si>
    <t>00:33,9</t>
  </si>
  <si>
    <t>00:32,7</t>
  </si>
  <si>
    <t>00:36,5</t>
  </si>
  <si>
    <t>00:33,5</t>
  </si>
  <si>
    <t>00:31,7</t>
  </si>
  <si>
    <t>00:32,9</t>
  </si>
  <si>
    <t>00:34,0</t>
  </si>
  <si>
    <t>00:47,7</t>
  </si>
  <si>
    <t>00:33,7</t>
  </si>
  <si>
    <t>00:33,1</t>
  </si>
  <si>
    <t>00:36,7</t>
  </si>
  <si>
    <t>00:35,9</t>
  </si>
  <si>
    <t>00:28,8</t>
  </si>
  <si>
    <t>00:34,5</t>
  </si>
  <si>
    <t>00:35,0</t>
  </si>
  <si>
    <t>00:38,0</t>
  </si>
  <si>
    <t>00:41,2</t>
  </si>
  <si>
    <t>00:40,3</t>
  </si>
  <si>
    <t>00:36,3</t>
  </si>
  <si>
    <t>00:37,3</t>
  </si>
  <si>
    <t>00:33,0</t>
  </si>
  <si>
    <t>00:40,1</t>
  </si>
  <si>
    <t>00:33,2</t>
  </si>
  <si>
    <t>00:35,6</t>
  </si>
  <si>
    <t>00:35,8</t>
  </si>
  <si>
    <t>00:36,8</t>
  </si>
  <si>
    <t>00:36,0</t>
  </si>
  <si>
    <t>00:37,2</t>
  </si>
  <si>
    <t>00:34,2</t>
  </si>
  <si>
    <t>00:38,3</t>
  </si>
  <si>
    <t>00:34,4</t>
  </si>
  <si>
    <t>00:40,5</t>
  </si>
  <si>
    <t>00:34,6</t>
  </si>
  <si>
    <t>00:35,4</t>
  </si>
  <si>
    <t>00:40,0</t>
  </si>
  <si>
    <t>00:44,9</t>
  </si>
  <si>
    <t>00:38,5</t>
  </si>
  <si>
    <t>00:44,5</t>
  </si>
  <si>
    <t>00:51,4</t>
  </si>
  <si>
    <t>00:37,7</t>
  </si>
  <si>
    <t>00:39,1</t>
  </si>
  <si>
    <t>00:34,7</t>
  </si>
  <si>
    <t>00:35,2</t>
  </si>
  <si>
    <t>00:44,6</t>
  </si>
  <si>
    <t>00:36,1</t>
  </si>
  <si>
    <t>00:53,9</t>
  </si>
  <si>
    <t>00:42,4</t>
  </si>
  <si>
    <t>00:32,8</t>
  </si>
  <si>
    <t>00:39,5</t>
  </si>
  <si>
    <t>00:41,3</t>
  </si>
  <si>
    <t>00:55,4</t>
  </si>
  <si>
    <t>00:34,1</t>
  </si>
  <si>
    <t>00:38,7</t>
  </si>
  <si>
    <t>00:37,1</t>
  </si>
  <si>
    <t>00:39,0</t>
  </si>
  <si>
    <t>00:41,9</t>
  </si>
  <si>
    <t>00:33,8</t>
  </si>
  <si>
    <t>00:31,6</t>
  </si>
  <si>
    <t>00:38,1</t>
  </si>
  <si>
    <t>00:35,3</t>
  </si>
  <si>
    <t>00:43,2</t>
  </si>
  <si>
    <t>00:40,6</t>
  </si>
  <si>
    <t>00:42,5</t>
  </si>
  <si>
    <t>00:43,9</t>
  </si>
  <si>
    <t>00:30,6</t>
  </si>
  <si>
    <t>00:43,6</t>
  </si>
  <si>
    <t>00:32,6</t>
  </si>
  <si>
    <t>00:54,8</t>
  </si>
  <si>
    <t>00:31,2</t>
  </si>
  <si>
    <t>00:37,5</t>
  </si>
  <si>
    <t>00:40,8</t>
  </si>
  <si>
    <t>00:33,4</t>
  </si>
  <si>
    <t>00:38,6</t>
  </si>
  <si>
    <t>00:35,1</t>
  </si>
  <si>
    <t>00:34,3</t>
  </si>
  <si>
    <t>00:37,9</t>
  </si>
  <si>
    <t>00:37,4</t>
  </si>
  <si>
    <t>02:48,2</t>
  </si>
  <si>
    <t>02:42,9</t>
  </si>
  <si>
    <t>02:53,5</t>
  </si>
  <si>
    <t>02:46,0</t>
  </si>
  <si>
    <t>02:43,8</t>
  </si>
  <si>
    <t>02:58,7</t>
  </si>
  <si>
    <t>02:55,5</t>
  </si>
  <si>
    <t>02:56,3</t>
  </si>
  <si>
    <t>02:53,9</t>
  </si>
  <si>
    <t>02:55,3</t>
  </si>
  <si>
    <t>02:40,3</t>
  </si>
  <si>
    <t>02:54,8</t>
  </si>
  <si>
    <t>03:00,1</t>
  </si>
  <si>
    <t>03:04,6</t>
  </si>
  <si>
    <t>02:50,9</t>
  </si>
  <si>
    <t>03:15,2</t>
  </si>
  <si>
    <t>03:01,9</t>
  </si>
  <si>
    <t>02:57,3</t>
  </si>
  <si>
    <t>03:03,6</t>
  </si>
  <si>
    <t>03:08,8</t>
  </si>
  <si>
    <t>02:50,0</t>
  </si>
  <si>
    <t>02:41,7</t>
  </si>
  <si>
    <t>02:50,6</t>
  </si>
  <si>
    <t>02:33,4</t>
  </si>
  <si>
    <t>03:05,3</t>
  </si>
  <si>
    <t>03:24,8</t>
  </si>
  <si>
    <t>03:18,1</t>
  </si>
  <si>
    <t>03:02,1</t>
  </si>
  <si>
    <t>03:03,7</t>
  </si>
  <si>
    <t>02:59,2</t>
  </si>
  <si>
    <t>03:04,3</t>
  </si>
  <si>
    <t>03:26,6</t>
  </si>
  <si>
    <t>03:06,9</t>
  </si>
  <si>
    <t>02:50,7</t>
  </si>
  <si>
    <t>03:10,1</t>
  </si>
  <si>
    <t>02:58,1</t>
  </si>
  <si>
    <t>03:15,4</t>
  </si>
  <si>
    <t>02:56,4</t>
  </si>
  <si>
    <t>03:58,3</t>
  </si>
  <si>
    <t>03:18,0</t>
  </si>
  <si>
    <t>03:18,9</t>
  </si>
  <si>
    <t>03:27,4</t>
  </si>
  <si>
    <t>02:59,7</t>
  </si>
  <si>
    <t>04:12,2</t>
  </si>
  <si>
    <t>03:22,4</t>
  </si>
  <si>
    <t>03:15,5</t>
  </si>
  <si>
    <t>02:59,0</t>
  </si>
  <si>
    <t>03:04,2</t>
  </si>
  <si>
    <t>02:56,8</t>
  </si>
  <si>
    <t>03:01,5</t>
  </si>
  <si>
    <t>03:01,1</t>
  </si>
  <si>
    <t>02:43,5</t>
  </si>
  <si>
    <t>03:48,5</t>
  </si>
  <si>
    <t>04:18,1</t>
  </si>
  <si>
    <t>02:52,2</t>
  </si>
  <si>
    <t>02:43,7</t>
  </si>
  <si>
    <t>02:57,5</t>
  </si>
  <si>
    <t>03:12,8</t>
  </si>
  <si>
    <t>02:44,9</t>
  </si>
  <si>
    <t>02:56,0</t>
  </si>
  <si>
    <t>03:35,7</t>
  </si>
  <si>
    <t>13:35,7</t>
  </si>
  <si>
    <t>03:10,4</t>
  </si>
  <si>
    <t>03:08,1</t>
  </si>
  <si>
    <t>04:05,4</t>
  </si>
  <si>
    <t>03:30,9</t>
  </si>
  <si>
    <t>02:53,1</t>
  </si>
  <si>
    <t>02:58,5</t>
  </si>
  <si>
    <t>03:20,1</t>
  </si>
  <si>
    <t>04:28,1</t>
  </si>
  <si>
    <t>03:20,0</t>
  </si>
  <si>
    <t>03:10,7</t>
  </si>
  <si>
    <t>03:18,4</t>
  </si>
  <si>
    <t>03:32,9</t>
  </si>
  <si>
    <t>03:25,0</t>
  </si>
  <si>
    <t>02:56,2</t>
  </si>
  <si>
    <t>03:21,1</t>
  </si>
  <si>
    <t>02:44,1</t>
  </si>
  <si>
    <t>02:36,5</t>
  </si>
  <si>
    <t>02:36,6</t>
  </si>
  <si>
    <t>02:36,3</t>
  </si>
  <si>
    <t>02:37,9</t>
  </si>
  <si>
    <t>02:35,0</t>
  </si>
  <si>
    <t>02:43,1</t>
  </si>
  <si>
    <t>02:54,5</t>
  </si>
  <si>
    <t>02:58,0</t>
  </si>
  <si>
    <t>02:39,1</t>
  </si>
  <si>
    <t>02:33,1</t>
  </si>
  <si>
    <t>02:42,0</t>
  </si>
  <si>
    <t>02:27,0</t>
  </si>
  <si>
    <t>02:30,7</t>
  </si>
  <si>
    <t>02:47,0</t>
  </si>
  <si>
    <t>02:39,5</t>
  </si>
  <si>
    <t>05:43,0</t>
  </si>
  <si>
    <t>02:30,9</t>
  </si>
  <si>
    <t>02:28,7</t>
  </si>
  <si>
    <t>02:48,4</t>
  </si>
  <si>
    <t>02:45,8</t>
  </si>
  <si>
    <t>03:04,9</t>
  </si>
  <si>
    <t>02:34,2</t>
  </si>
  <si>
    <t>02:42,2</t>
  </si>
  <si>
    <t>03:06,5</t>
  </si>
  <si>
    <t>02:29,3</t>
  </si>
  <si>
    <t>02:49,6</t>
  </si>
  <si>
    <t>03:00,4</t>
  </si>
  <si>
    <t>02:45,2</t>
  </si>
  <si>
    <t>02:39,8</t>
  </si>
  <si>
    <t>02:47,4</t>
  </si>
  <si>
    <t>02:56,9</t>
  </si>
  <si>
    <t>02:46,7</t>
  </si>
  <si>
    <t>02:52,7</t>
  </si>
  <si>
    <t>02:42,8</t>
  </si>
  <si>
    <t>04:40,3</t>
  </si>
  <si>
    <t>04:42,4</t>
  </si>
  <si>
    <t>04:29,9</t>
  </si>
  <si>
    <t>04:46,8</t>
  </si>
  <si>
    <t>04:49,3</t>
  </si>
  <si>
    <t>05:02,9</t>
  </si>
  <si>
    <t>04:32,7</t>
  </si>
  <si>
    <t>04:37,3</t>
  </si>
  <si>
    <t>04:50,1</t>
  </si>
  <si>
    <t>04:49,9</t>
  </si>
  <si>
    <t>04:54,5</t>
  </si>
  <si>
    <t>04:58,4</t>
  </si>
  <si>
    <t>05:01,5</t>
  </si>
  <si>
    <t>04:48,7</t>
  </si>
  <si>
    <t>05:01,6</t>
  </si>
  <si>
    <t>04:56,5</t>
  </si>
  <si>
    <t>05:18,1</t>
  </si>
  <si>
    <t>04:24,1</t>
  </si>
  <si>
    <t>04:48,6</t>
  </si>
  <si>
    <t>05:26,5</t>
  </si>
  <si>
    <t>04:27,1</t>
  </si>
  <si>
    <t>05:12,8</t>
  </si>
  <si>
    <t>07:00,2</t>
  </si>
  <si>
    <t>05:24,8</t>
  </si>
  <si>
    <t>05:02,0</t>
  </si>
  <si>
    <t>05:00,6</t>
  </si>
  <si>
    <t>05:20,0</t>
  </si>
  <si>
    <t>05:13,5</t>
  </si>
  <si>
    <t>05:40,1</t>
  </si>
  <si>
    <t>05:06,6</t>
  </si>
  <si>
    <t>04:59,9</t>
  </si>
  <si>
    <t>05:29,8</t>
  </si>
  <si>
    <t>05:12,6</t>
  </si>
  <si>
    <t>05:32,1</t>
  </si>
  <si>
    <t>05:32,6</t>
  </si>
  <si>
    <t>05:28,5</t>
  </si>
  <si>
    <t>05:27,7</t>
  </si>
  <si>
    <t>05:38,5</t>
  </si>
  <si>
    <t>04:57,8</t>
  </si>
  <si>
    <t>05:59,0</t>
  </si>
  <si>
    <t>05:33,7</t>
  </si>
  <si>
    <t>05:16,6</t>
  </si>
  <si>
    <t>05:01,1</t>
  </si>
  <si>
    <t>05:04,0</t>
  </si>
  <si>
    <t>05:22,9</t>
  </si>
  <si>
    <t>05:04,3</t>
  </si>
  <si>
    <t>04:53,6</t>
  </si>
  <si>
    <t>07:05,4</t>
  </si>
  <si>
    <t>06:30,5</t>
  </si>
  <si>
    <t>04:51,8</t>
  </si>
  <si>
    <t>05:40,4</t>
  </si>
  <si>
    <t>15:07,1</t>
  </si>
  <si>
    <t>05:45,5</t>
  </si>
  <si>
    <t>06:06,0</t>
  </si>
  <si>
    <t>04:46,4</t>
  </si>
  <si>
    <t>06:27,4</t>
  </si>
  <si>
    <t>04:48,1</t>
  </si>
  <si>
    <t>05:06,3</t>
  </si>
  <si>
    <t>05:36,1</t>
  </si>
  <si>
    <t>05:22,2</t>
  </si>
  <si>
    <t>07:19,4</t>
  </si>
  <si>
    <t>05:39,1</t>
  </si>
  <si>
    <t>05:32,8</t>
  </si>
  <si>
    <t>16:43,0</t>
  </si>
  <si>
    <t>05:52,5</t>
  </si>
  <si>
    <t>05:09,7</t>
  </si>
  <si>
    <t>05:41,4</t>
  </si>
  <si>
    <t>05:53,0</t>
  </si>
  <si>
    <t>05:34,8</t>
  </si>
  <si>
    <t>05:35,2</t>
  </si>
  <si>
    <t>05:41,1</t>
  </si>
  <si>
    <t>05:05,0</t>
  </si>
  <si>
    <t>04:06,3</t>
  </si>
  <si>
    <t>04:06,8</t>
  </si>
  <si>
    <t>04:25,7</t>
  </si>
  <si>
    <t>04:42,1</t>
  </si>
  <si>
    <t>04:38,6</t>
  </si>
  <si>
    <t>04:31,1</t>
  </si>
  <si>
    <t>04:30,7</t>
  </si>
  <si>
    <t>04:44,7</t>
  </si>
  <si>
    <t>04:20,2</t>
  </si>
  <si>
    <t>04:36,0</t>
  </si>
  <si>
    <t>04:35,1</t>
  </si>
  <si>
    <t>04:35,3</t>
  </si>
  <si>
    <t>04:09,2</t>
  </si>
  <si>
    <t>05:01,7</t>
  </si>
  <si>
    <t>05:04,7</t>
  </si>
  <si>
    <t>04:53,5</t>
  </si>
  <si>
    <t>04:51,3</t>
  </si>
  <si>
    <t>05:27,4</t>
  </si>
  <si>
    <t>04:50,2</t>
  </si>
  <si>
    <t>04:46,2</t>
  </si>
  <si>
    <t>04:25,3</t>
  </si>
  <si>
    <t>04:57,2</t>
  </si>
  <si>
    <t>05:16,3</t>
  </si>
  <si>
    <t>04:36,1</t>
  </si>
  <si>
    <t>04:43,3</t>
  </si>
  <si>
    <t>05:15,1</t>
  </si>
  <si>
    <t>04:51,0</t>
  </si>
  <si>
    <t>04:58,1</t>
  </si>
  <si>
    <t>07:43,6</t>
  </si>
  <si>
    <t>04:33,8</t>
  </si>
  <si>
    <t>00:30,5</t>
  </si>
  <si>
    <t>00:32,5</t>
  </si>
  <si>
    <t>00:31,9</t>
  </si>
  <si>
    <t>00:35,7</t>
  </si>
  <si>
    <t>00:32,4</t>
  </si>
  <si>
    <t>00:36,6</t>
  </si>
  <si>
    <t>00:34,9</t>
  </si>
  <si>
    <t>00:41,0</t>
  </si>
  <si>
    <t>00:37,0</t>
  </si>
  <si>
    <t>00:32,0</t>
  </si>
  <si>
    <t>00:49,1</t>
  </si>
  <si>
    <t>00:35,5</t>
  </si>
  <si>
    <t>00:38,4</t>
  </si>
  <si>
    <t>00:34,8</t>
  </si>
  <si>
    <t>00:42,7</t>
  </si>
  <si>
    <t>00:37,8</t>
  </si>
  <si>
    <t>00:33,3</t>
  </si>
  <si>
    <t>00:41,5</t>
  </si>
  <si>
    <t>00:36,2</t>
  </si>
  <si>
    <t>00:32,3</t>
  </si>
  <si>
    <t>00:30,8</t>
  </si>
  <si>
    <t>00:31,0</t>
  </si>
  <si>
    <t>00:47,8</t>
  </si>
  <si>
    <t>00:36,9</t>
  </si>
  <si>
    <t>02:38,9</t>
  </si>
  <si>
    <t>02:46,1</t>
  </si>
  <si>
    <t>02:36,9</t>
  </si>
  <si>
    <t>02:40,8</t>
  </si>
  <si>
    <t>02:42,1</t>
  </si>
  <si>
    <t>02:45,0</t>
  </si>
  <si>
    <t>02:48,7</t>
  </si>
  <si>
    <t>02:38,1</t>
  </si>
  <si>
    <t>02:36,4</t>
  </si>
  <si>
    <t>02:45,4</t>
  </si>
  <si>
    <t>02:54,2</t>
  </si>
  <si>
    <t>02:39,6</t>
  </si>
  <si>
    <t>02:52,9</t>
  </si>
  <si>
    <t>02:47,1</t>
  </si>
  <si>
    <t>02:57,8</t>
  </si>
  <si>
    <t>02:29,5</t>
  </si>
  <si>
    <t>02:44,0</t>
  </si>
  <si>
    <t>03:01,6</t>
  </si>
  <si>
    <t>02:52,1</t>
  </si>
  <si>
    <t>03:07,0</t>
  </si>
  <si>
    <t>02:53,4</t>
  </si>
  <si>
    <t>02:37,1</t>
  </si>
  <si>
    <t>02:53,2</t>
  </si>
  <si>
    <t>02:51,8</t>
  </si>
  <si>
    <t>02:49,5</t>
  </si>
  <si>
    <t>03:15,7</t>
  </si>
  <si>
    <t>03:04,7</t>
  </si>
  <si>
    <t>02:55,6</t>
  </si>
  <si>
    <t>03:08,7</t>
  </si>
  <si>
    <t>02:59,9</t>
  </si>
  <si>
    <t>03:29,5</t>
  </si>
  <si>
    <t>03:07,6</t>
  </si>
  <si>
    <t>03:03,3</t>
  </si>
  <si>
    <t>02:48,5</t>
  </si>
  <si>
    <t>02:53,8</t>
  </si>
  <si>
    <t>02:46,5</t>
  </si>
  <si>
    <t>02:58,2</t>
  </si>
  <si>
    <t>03:00,7</t>
  </si>
  <si>
    <t>02:37,2</t>
  </si>
  <si>
    <t>03:39,1</t>
  </si>
  <si>
    <t>04:20,8</t>
  </si>
  <si>
    <t>02:46,4</t>
  </si>
  <si>
    <t>02:48,3</t>
  </si>
  <si>
    <t>03:18,3</t>
  </si>
  <si>
    <t>02:40,1</t>
  </si>
  <si>
    <t>02:48,9</t>
  </si>
  <si>
    <t>03:37,3</t>
  </si>
  <si>
    <t>02:59,5</t>
  </si>
  <si>
    <t>02:42,7</t>
  </si>
  <si>
    <t>03:58,7</t>
  </si>
  <si>
    <t>02:55,9</t>
  </si>
  <si>
    <t>03:09,1</t>
  </si>
  <si>
    <t>02:39,0</t>
  </si>
  <si>
    <t>03:29,6</t>
  </si>
  <si>
    <t>03:06,8</t>
  </si>
  <si>
    <t>03:02,8</t>
  </si>
  <si>
    <t>03:18,7</t>
  </si>
  <si>
    <t>03:13,3</t>
  </si>
  <si>
    <t>04:24,6</t>
  </si>
  <si>
    <t>03:09,3</t>
  </si>
  <si>
    <t>02:44,2</t>
  </si>
  <si>
    <t>02:35,8</t>
  </si>
  <si>
    <t>02:28,6</t>
  </si>
  <si>
    <t>02:29,7</t>
  </si>
  <si>
    <t>02:30,3</t>
  </si>
  <si>
    <t>04:03,0</t>
  </si>
  <si>
    <t>02:41,0</t>
  </si>
  <si>
    <t>02:29,4</t>
  </si>
  <si>
    <t>02:26,5</t>
  </si>
  <si>
    <t>02:36,0</t>
  </si>
  <si>
    <t>02:30,4</t>
  </si>
  <si>
    <t>02:18,4</t>
  </si>
  <si>
    <t>02:49,8</t>
  </si>
  <si>
    <t>02:42,5</t>
  </si>
  <si>
    <t>02:45,3</t>
  </si>
  <si>
    <t>02:40,0</t>
  </si>
  <si>
    <t>02:54,0</t>
  </si>
  <si>
    <t>02:38,3</t>
  </si>
  <si>
    <t>02:57,4</t>
  </si>
  <si>
    <t>02:47,3</t>
  </si>
  <si>
    <t>03:13,2</t>
  </si>
  <si>
    <t>02:37,6</t>
  </si>
  <si>
    <t>04:36,2</t>
  </si>
  <si>
    <t>04:34,8</t>
  </si>
  <si>
    <t>04:41,2</t>
  </si>
  <si>
    <t>04:29,6</t>
  </si>
  <si>
    <t>04:53,1</t>
  </si>
  <si>
    <t>04:45,1</t>
  </si>
  <si>
    <t>04:51,1</t>
  </si>
  <si>
    <t>04:31,7</t>
  </si>
  <si>
    <t>04:42,5</t>
  </si>
  <si>
    <t>04:43,2</t>
  </si>
  <si>
    <t>05:03,3</t>
  </si>
  <si>
    <t>04:45,0</t>
  </si>
  <si>
    <t>06:51,2</t>
  </si>
  <si>
    <t>04:24,4</t>
  </si>
  <si>
    <t>05:04,9</t>
  </si>
  <si>
    <t>05:23,3</t>
  </si>
  <si>
    <t>04:30,1</t>
  </si>
  <si>
    <t>05:08,0</t>
  </si>
  <si>
    <t>05:06,5</t>
  </si>
  <si>
    <t>05:31,6</t>
  </si>
  <si>
    <t>05:06,4</t>
  </si>
  <si>
    <t>05:07,1</t>
  </si>
  <si>
    <t>05:30,9</t>
  </si>
  <si>
    <t>05:10,6</t>
  </si>
  <si>
    <t>05:28,9</t>
  </si>
  <si>
    <t>05:20,5</t>
  </si>
  <si>
    <t>06:42,8</t>
  </si>
  <si>
    <t>05:30,6</t>
  </si>
  <si>
    <t>05:44,2</t>
  </si>
  <si>
    <t>05:37,1</t>
  </si>
  <si>
    <t>05:15,8</t>
  </si>
  <si>
    <t>04:56,0</t>
  </si>
  <si>
    <t>04:57,9</t>
  </si>
  <si>
    <t>05:15,7</t>
  </si>
  <si>
    <t>04:34,6</t>
  </si>
  <si>
    <t>05:50,5</t>
  </si>
  <si>
    <t>06:24,5</t>
  </si>
  <si>
    <t>04:55,5</t>
  </si>
  <si>
    <t>05:55,7</t>
  </si>
  <si>
    <t>04:59,8</t>
  </si>
  <si>
    <t>06:01,5</t>
  </si>
  <si>
    <t>05:16,2</t>
  </si>
  <si>
    <t>06:20,2</t>
  </si>
  <si>
    <t>04:45,7</t>
  </si>
  <si>
    <t>05:14,7</t>
  </si>
  <si>
    <t>04:47,5</t>
  </si>
  <si>
    <t>07:03,6</t>
  </si>
  <si>
    <t>05:46,1</t>
  </si>
  <si>
    <t>05:24,2</t>
  </si>
  <si>
    <t>05:35,9</t>
  </si>
  <si>
    <t>05:35,0</t>
  </si>
  <si>
    <t>05:39,7</t>
  </si>
  <si>
    <t>05:32,0</t>
  </si>
  <si>
    <t>05:00,0</t>
  </si>
  <si>
    <t>04:06,6</t>
  </si>
  <si>
    <t>04:07,9</t>
  </si>
  <si>
    <t>04:22,0</t>
  </si>
  <si>
    <t>04:28,8</t>
  </si>
  <si>
    <t>04:31,8</t>
  </si>
  <si>
    <t>04:47,2</t>
  </si>
  <si>
    <t>04:28,5</t>
  </si>
  <si>
    <t>04:56,6</t>
  </si>
  <si>
    <t>04:50,9</t>
  </si>
  <si>
    <t>04:52,5</t>
  </si>
  <si>
    <t>04:43,6</t>
  </si>
  <si>
    <t>04:49,5</t>
  </si>
  <si>
    <t>05:11,3</t>
  </si>
  <si>
    <t>04:57,6</t>
  </si>
  <si>
    <t>05:01,3</t>
  </si>
  <si>
    <t>04:50,5</t>
  </si>
  <si>
    <t>05:33,4</t>
  </si>
  <si>
    <t>03:08,9</t>
  </si>
  <si>
    <t>04:07,2</t>
  </si>
  <si>
    <t>03:10,0</t>
  </si>
  <si>
    <t>03:11,0</t>
  </si>
  <si>
    <t>03:04,1</t>
  </si>
  <si>
    <t>03:11,3</t>
  </si>
  <si>
    <t>03:14,9</t>
  </si>
  <si>
    <t>03:20,3</t>
  </si>
  <si>
    <t>03:20,9</t>
  </si>
  <si>
    <t>03:30,6</t>
  </si>
  <si>
    <t>03:13,7</t>
  </si>
  <si>
    <t>03:16,9</t>
  </si>
  <si>
    <t>03:57,9</t>
  </si>
  <si>
    <t>03:42,0</t>
  </si>
  <si>
    <t>03:23,0</t>
  </si>
  <si>
    <t>03:01,7</t>
  </si>
  <si>
    <t>05:05,7</t>
  </si>
  <si>
    <t>03:47,7</t>
  </si>
  <si>
    <t>03:47,3</t>
  </si>
  <si>
    <t>03:25,8</t>
  </si>
  <si>
    <t>03:10,9</t>
  </si>
  <si>
    <t>03:25,2</t>
  </si>
  <si>
    <t>11:55,2</t>
  </si>
  <si>
    <t>03:34,8</t>
  </si>
  <si>
    <t>04:07,7</t>
  </si>
  <si>
    <t>03:30,4</t>
  </si>
  <si>
    <t>04:27,8</t>
  </si>
  <si>
    <t>03:46,0</t>
  </si>
  <si>
    <t>03:52,6</t>
  </si>
  <si>
    <t>06:25,3</t>
  </si>
  <si>
    <t>03:53,0</t>
  </si>
  <si>
    <t>03:55,7</t>
  </si>
  <si>
    <t>03:50,1</t>
  </si>
  <si>
    <t>03:40,8</t>
  </si>
  <si>
    <t>03:31,4</t>
  </si>
  <si>
    <t>03:26,9</t>
  </si>
  <si>
    <t>03:44,1</t>
  </si>
  <si>
    <t>03:39,3</t>
  </si>
  <si>
    <t>03:08,5</t>
  </si>
  <si>
    <t>04:08,6</t>
  </si>
  <si>
    <t>03:26,1</t>
  </si>
  <si>
    <t>03:16,4</t>
  </si>
  <si>
    <t>05:55,6</t>
  </si>
  <si>
    <t>05:07,5</t>
  </si>
  <si>
    <t>03:19,2</t>
  </si>
  <si>
    <t>03:28,0</t>
  </si>
  <si>
    <t>03:49,8</t>
  </si>
  <si>
    <t>04:25,2</t>
  </si>
  <si>
    <t>03:36,8</t>
  </si>
  <si>
    <t>04:49,8</t>
  </si>
  <si>
    <t>03:21,9</t>
  </si>
  <si>
    <t>03:58,9</t>
  </si>
  <si>
    <t>03:49,5</t>
  </si>
  <si>
    <t>04:39,1</t>
  </si>
  <si>
    <t>03:56,4</t>
  </si>
  <si>
    <t>03:11,7</t>
  </si>
  <si>
    <t>03:26,8</t>
  </si>
  <si>
    <t>02:50,2</t>
  </si>
  <si>
    <t>02:50,3</t>
  </si>
  <si>
    <t>16:20,8</t>
  </si>
  <si>
    <t>03:12,3</t>
  </si>
  <si>
    <t>03:05,7</t>
  </si>
  <si>
    <t>03:09,2</t>
  </si>
  <si>
    <t>03:25,3</t>
  </si>
  <si>
    <t>03:17,1</t>
  </si>
  <si>
    <t>03:18,2</t>
  </si>
  <si>
    <t>03:21,5</t>
  </si>
  <si>
    <t>03:37,7</t>
  </si>
  <si>
    <t>03:21,0</t>
  </si>
  <si>
    <t>03:20,8</t>
  </si>
  <si>
    <t>03:58,2</t>
  </si>
  <si>
    <t>03:09,7</t>
  </si>
  <si>
    <t>03:25,1</t>
  </si>
  <si>
    <t>03:34,6</t>
  </si>
  <si>
    <t>03:39,0</t>
  </si>
  <si>
    <t>03:21,8</t>
  </si>
  <si>
    <t>04:14,4</t>
  </si>
  <si>
    <t>ŠTARHA Radek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</si>
</sst>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2"/>
      <color indexed="61"/>
      <name val="Arial CE"/>
      <family val="2"/>
    </font>
    <font>
      <b/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12"/>
      <color indexed="62"/>
      <name val="Arial CE"/>
      <family val="2"/>
    </font>
    <font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20"/>
      <color indexed="12"/>
      <name val="Symbol"/>
      <family val="1"/>
    </font>
    <font>
      <b/>
      <sz val="10"/>
      <color indexed="61"/>
      <name val="Arial CE"/>
      <family val="2"/>
    </font>
    <font>
      <b/>
      <sz val="20"/>
      <color indexed="61"/>
      <name val="Symbol"/>
      <family val="1"/>
    </font>
    <font>
      <b/>
      <sz val="10"/>
      <color indexed="10"/>
      <name val="Arial CE"/>
      <family val="2"/>
    </font>
    <font>
      <b/>
      <sz val="20"/>
      <color indexed="10"/>
      <name val="Symbol"/>
      <family val="1"/>
    </font>
    <font>
      <b/>
      <sz val="10"/>
      <color indexed="16"/>
      <name val="Arial CE"/>
      <family val="2"/>
    </font>
    <font>
      <b/>
      <sz val="20"/>
      <color indexed="16"/>
      <name val="Symbol"/>
      <family val="1"/>
    </font>
    <font>
      <b/>
      <sz val="10"/>
      <color indexed="17"/>
      <name val="Arial CE"/>
      <family val="2"/>
    </font>
    <font>
      <b/>
      <sz val="20"/>
      <color indexed="17"/>
      <name val="Symbol"/>
      <family val="1"/>
    </font>
    <font>
      <b/>
      <sz val="10"/>
      <color indexed="62"/>
      <name val="Arial CE"/>
      <family val="2"/>
    </font>
    <font>
      <b/>
      <sz val="20"/>
      <color indexed="62"/>
      <name val="Symbol"/>
      <family val="1"/>
    </font>
    <font>
      <b/>
      <sz val="20"/>
      <name val="Symbol"/>
      <family val="1"/>
    </font>
    <font>
      <b/>
      <sz val="12"/>
      <color indexed="16"/>
      <name val="Arial CE"/>
      <family val="2"/>
    </font>
    <font>
      <b/>
      <sz val="10"/>
      <color indexed="12"/>
      <name val="Symbol"/>
      <family val="1"/>
    </font>
    <font>
      <b/>
      <sz val="10"/>
      <color indexed="12"/>
      <name val="Arial"/>
      <family val="2"/>
    </font>
    <font>
      <b/>
      <sz val="14"/>
      <name val="Arial CE"/>
      <family val="0"/>
    </font>
    <font>
      <b/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3" borderId="0" xfId="0" applyFill="1" applyAlignment="1">
      <alignment/>
    </xf>
    <xf numFmtId="0" fontId="29" fillId="0" borderId="0" xfId="0" applyFont="1" applyBorder="1" applyAlignment="1">
      <alignment horizontal="center"/>
    </xf>
    <xf numFmtId="0" fontId="0" fillId="3" borderId="5" xfId="0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4" borderId="0" xfId="0" applyFill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14" fillId="2" borderId="7" xfId="0" applyFont="1" applyFill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14" fillId="2" borderId="3" xfId="0" applyFont="1" applyFill="1" applyBorder="1" applyAlignment="1">
      <alignment/>
    </xf>
    <xf numFmtId="0" fontId="32" fillId="0" borderId="1" xfId="0" applyFont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2" fontId="0" fillId="3" borderId="8" xfId="0" applyNumberFormat="1" applyFill="1" applyBorder="1" applyAlignment="1">
      <alignment/>
    </xf>
    <xf numFmtId="47" fontId="0" fillId="0" borderId="5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/>
    </xf>
    <xf numFmtId="2" fontId="0" fillId="3" borderId="14" xfId="0" applyNumberFormat="1" applyFill="1" applyBorder="1" applyAlignment="1">
      <alignment/>
    </xf>
    <xf numFmtId="0" fontId="0" fillId="0" borderId="15" xfId="0" applyBorder="1" applyAlignment="1">
      <alignment/>
    </xf>
    <xf numFmtId="165" fontId="0" fillId="0" borderId="0" xfId="0" applyNumberFormat="1" applyAlignment="1">
      <alignment/>
    </xf>
    <xf numFmtId="49" fontId="7" fillId="5" borderId="1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3" borderId="8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"/>
  <sheetViews>
    <sheetView tabSelected="1" zoomScale="75" zoomScaleNormal="75" workbookViewId="0" topLeftCell="A1">
      <selection activeCell="C13" sqref="C13"/>
    </sheetView>
  </sheetViews>
  <sheetFormatPr defaultColWidth="9.140625" defaultRowHeight="12.75" outlineLevelRow="1" outlineLevelCol="1"/>
  <cols>
    <col min="1" max="1" width="7.421875" style="0" bestFit="1" customWidth="1"/>
    <col min="2" max="2" width="6.28125" style="64" bestFit="1" customWidth="1"/>
    <col min="3" max="3" width="21.421875" style="0" customWidth="1"/>
    <col min="4" max="4" width="24.8515625" style="0" bestFit="1" customWidth="1"/>
    <col min="5" max="5" width="5.140625" style="5" bestFit="1" customWidth="1"/>
    <col min="6" max="6" width="27.7109375" style="0" bestFit="1" customWidth="1"/>
    <col min="7" max="7" width="4.7109375" style="0" bestFit="1" customWidth="1"/>
    <col min="8" max="8" width="10.421875" style="0" bestFit="1" customWidth="1"/>
    <col min="9" max="9" width="8.7109375" style="0" bestFit="1" customWidth="1"/>
    <col min="11" max="11" width="6.8515625" style="0" bestFit="1" customWidth="1"/>
    <col min="12" max="12" width="6.00390625" style="0" bestFit="1" customWidth="1"/>
    <col min="13" max="13" width="7.5742187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9" max="19" width="7.00390625" style="0" bestFit="1" customWidth="1"/>
    <col min="20" max="20" width="6.00390625" style="0" bestFit="1" customWidth="1"/>
    <col min="21" max="21" width="7.57421875" style="0" bestFit="1" customWidth="1"/>
    <col min="22" max="22" width="9.140625" style="0" hidden="1" customWidth="1" outlineLevel="1"/>
    <col min="23" max="23" width="7.00390625" style="0" hidden="1" customWidth="1" outlineLevel="1"/>
    <col min="24" max="24" width="6.00390625" style="0" hidden="1" customWidth="1" outlineLevel="1"/>
    <col min="25" max="25" width="7.57421875" style="0" hidden="1" customWidth="1" outlineLevel="1"/>
    <col min="26" max="26" width="9.140625" style="0" customWidth="1" collapsed="1"/>
    <col min="27" max="27" width="6.8515625" style="0" bestFit="1" customWidth="1"/>
    <col min="28" max="28" width="6.00390625" style="0" bestFit="1" customWidth="1"/>
    <col min="29" max="29" width="7.57421875" style="0" bestFit="1" customWidth="1"/>
    <col min="30" max="30" width="8.140625" style="0" bestFit="1" customWidth="1"/>
    <col min="32" max="32" width="6.00390625" style="0" bestFit="1" customWidth="1"/>
    <col min="33" max="33" width="7.57421875" style="0" bestFit="1" customWidth="1"/>
    <col min="34" max="34" width="8.140625" style="0" bestFit="1" customWidth="1"/>
    <col min="35" max="37" width="8.8515625" style="0" customWidth="1"/>
    <col min="38" max="39" width="8.140625" style="0" bestFit="1" customWidth="1"/>
    <col min="40" max="40" width="6.00390625" style="0" customWidth="1"/>
    <col min="41" max="41" width="7.57421875" style="0" bestFit="1" customWidth="1"/>
    <col min="42" max="42" width="6.57421875" style="0" bestFit="1" customWidth="1"/>
    <col min="43" max="43" width="12.7109375" style="0" bestFit="1" customWidth="1"/>
  </cols>
  <sheetData>
    <row r="1" spans="1:37" s="1" customFormat="1" ht="23.25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42" s="1" customFormat="1" ht="19.5" customHeight="1" thickBot="1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3" s="5" customFormat="1" ht="17.25" customHeight="1">
      <c r="A3" s="2" t="s">
        <v>34</v>
      </c>
      <c r="B3" s="62" t="s">
        <v>35</v>
      </c>
      <c r="C3" s="3" t="s">
        <v>36</v>
      </c>
      <c r="D3" s="41" t="s">
        <v>37</v>
      </c>
      <c r="E3" s="41"/>
      <c r="F3" s="35" t="s">
        <v>38</v>
      </c>
      <c r="G3" s="44" t="s">
        <v>98</v>
      </c>
      <c r="H3" s="75" t="s">
        <v>46</v>
      </c>
      <c r="I3" s="76"/>
      <c r="J3" s="78" t="s">
        <v>39</v>
      </c>
      <c r="K3" s="79"/>
      <c r="L3" s="79"/>
      <c r="M3" s="79"/>
      <c r="N3" s="80" t="s">
        <v>40</v>
      </c>
      <c r="O3" s="81"/>
      <c r="P3" s="81"/>
      <c r="Q3" s="81"/>
      <c r="R3" s="82" t="s">
        <v>78</v>
      </c>
      <c r="S3" s="83"/>
      <c r="T3" s="83"/>
      <c r="U3" s="83"/>
      <c r="V3" s="71" t="s">
        <v>41</v>
      </c>
      <c r="W3" s="72"/>
      <c r="X3" s="72"/>
      <c r="Y3" s="72"/>
      <c r="Z3" s="84" t="s">
        <v>42</v>
      </c>
      <c r="AA3" s="85"/>
      <c r="AB3" s="85"/>
      <c r="AC3" s="85"/>
      <c r="AD3" s="69" t="s">
        <v>43</v>
      </c>
      <c r="AE3" s="70"/>
      <c r="AF3" s="70"/>
      <c r="AG3" s="70"/>
      <c r="AH3" s="71" t="s">
        <v>44</v>
      </c>
      <c r="AI3" s="72"/>
      <c r="AJ3" s="72"/>
      <c r="AK3" s="72"/>
      <c r="AL3" s="73" t="s">
        <v>45</v>
      </c>
      <c r="AM3" s="74"/>
      <c r="AN3" s="74"/>
      <c r="AO3" s="74"/>
      <c r="AP3" s="3" t="s">
        <v>80</v>
      </c>
      <c r="AQ3" s="4" t="s">
        <v>46</v>
      </c>
    </row>
    <row r="4" spans="1:43" s="5" customFormat="1" ht="22.5" customHeight="1" thickBot="1">
      <c r="A4" s="24" t="s">
        <v>47</v>
      </c>
      <c r="B4" s="63" t="s">
        <v>48</v>
      </c>
      <c r="C4" s="37" t="s">
        <v>49</v>
      </c>
      <c r="D4" s="38" t="s">
        <v>49</v>
      </c>
      <c r="E4" s="37" t="s">
        <v>83</v>
      </c>
      <c r="F4" s="39" t="s">
        <v>50</v>
      </c>
      <c r="G4" s="42" t="s">
        <v>97</v>
      </c>
      <c r="H4" s="43"/>
      <c r="I4" s="40"/>
      <c r="J4" s="6" t="s">
        <v>54</v>
      </c>
      <c r="K4" s="7" t="s">
        <v>53</v>
      </c>
      <c r="L4" s="7" t="s">
        <v>59</v>
      </c>
      <c r="M4" s="8" t="s">
        <v>85</v>
      </c>
      <c r="N4" s="9" t="s">
        <v>55</v>
      </c>
      <c r="O4" s="10" t="s">
        <v>56</v>
      </c>
      <c r="P4" s="10" t="s">
        <v>60</v>
      </c>
      <c r="Q4" s="11" t="s">
        <v>51</v>
      </c>
      <c r="R4" s="12" t="s">
        <v>57</v>
      </c>
      <c r="S4" s="13" t="s">
        <v>58</v>
      </c>
      <c r="T4" s="13" t="s">
        <v>61</v>
      </c>
      <c r="U4" s="14" t="s">
        <v>86</v>
      </c>
      <c r="V4" s="15" t="s">
        <v>63</v>
      </c>
      <c r="W4" s="16" t="s">
        <v>64</v>
      </c>
      <c r="X4" s="16" t="s">
        <v>65</v>
      </c>
      <c r="Y4" s="17" t="s">
        <v>87</v>
      </c>
      <c r="Z4" s="26" t="s">
        <v>66</v>
      </c>
      <c r="AA4" s="27" t="s">
        <v>67</v>
      </c>
      <c r="AB4" s="27" t="s">
        <v>68</v>
      </c>
      <c r="AC4" s="28" t="s">
        <v>88</v>
      </c>
      <c r="AD4" s="18" t="s">
        <v>69</v>
      </c>
      <c r="AE4" s="19" t="s">
        <v>70</v>
      </c>
      <c r="AF4" s="19" t="s">
        <v>71</v>
      </c>
      <c r="AG4" s="20" t="s">
        <v>89</v>
      </c>
      <c r="AH4" s="15" t="s">
        <v>72</v>
      </c>
      <c r="AI4" s="16" t="s">
        <v>73</v>
      </c>
      <c r="AJ4" s="16" t="s">
        <v>74</v>
      </c>
      <c r="AK4" s="17" t="s">
        <v>90</v>
      </c>
      <c r="AL4" s="21" t="s">
        <v>75</v>
      </c>
      <c r="AM4" s="22" t="s">
        <v>76</v>
      </c>
      <c r="AN4" s="22" t="s">
        <v>77</v>
      </c>
      <c r="AO4" s="23" t="s">
        <v>91</v>
      </c>
      <c r="AP4" s="24" t="s">
        <v>81</v>
      </c>
      <c r="AQ4" s="25" t="s">
        <v>52</v>
      </c>
    </row>
    <row r="5" spans="1:38" ht="12.75" hidden="1" outlineLevel="1">
      <c r="A5" t="s">
        <v>0</v>
      </c>
      <c r="B5" s="64" t="s">
        <v>1</v>
      </c>
      <c r="C5" t="s">
        <v>2</v>
      </c>
      <c r="D5" t="s">
        <v>3</v>
      </c>
      <c r="E5" s="5" t="s">
        <v>83</v>
      </c>
      <c r="H5" s="36" t="s">
        <v>4</v>
      </c>
      <c r="I5" s="30" t="s">
        <v>82</v>
      </c>
      <c r="J5" s="36" t="s">
        <v>5</v>
      </c>
      <c r="N5" s="36" t="s">
        <v>6</v>
      </c>
      <c r="R5" s="36" t="s">
        <v>62</v>
      </c>
      <c r="V5" s="36" t="s">
        <v>92</v>
      </c>
      <c r="Z5" s="36" t="s">
        <v>93</v>
      </c>
      <c r="AD5" s="36" t="s">
        <v>94</v>
      </c>
      <c r="AH5" s="36" t="s">
        <v>95</v>
      </c>
      <c r="AL5" s="36" t="s">
        <v>96</v>
      </c>
    </row>
    <row r="6" spans="1:42" s="29" customFormat="1" ht="12.75" hidden="1" outlineLevel="1">
      <c r="A6" s="45"/>
      <c r="B6" s="65"/>
      <c r="C6" s="45"/>
      <c r="D6" s="45"/>
      <c r="E6" s="46"/>
      <c r="F6" s="45"/>
      <c r="G6" s="45">
        <f aca="true" t="shared" si="0" ref="G6:G37">L6+P6+T6+X6+AB6+AF6+AJ6+AP6+AN6</f>
        <v>46</v>
      </c>
      <c r="H6" t="s">
        <v>4</v>
      </c>
      <c r="I6" s="47" t="e">
        <f aca="true" t="shared" si="1" ref="I6:I37">M6+Q6+U6+Y6+AC6+AG6+AK6+AO6+AP6</f>
        <v>#VALUE!</v>
      </c>
      <c r="J6" t="s">
        <v>5</v>
      </c>
      <c r="K6" s="45" t="e">
        <f aca="true" t="shared" si="2" ref="K6:K37">MID(J6,1,2)*60+MID(J6,4,4)</f>
        <v>#VALUE!</v>
      </c>
      <c r="L6" s="45">
        <v>1</v>
      </c>
      <c r="M6" s="45" t="e">
        <f aca="true" t="shared" si="3" ref="M6:M37">SUM(K6:L6)</f>
        <v>#VALUE!</v>
      </c>
      <c r="N6" t="s">
        <v>6</v>
      </c>
      <c r="O6" s="45" t="e">
        <f aca="true" t="shared" si="4" ref="O6:O34">MID(N6,1,2)*60+MID(N6,4,4)</f>
        <v>#VALUE!</v>
      </c>
      <c r="P6" s="45">
        <v>2</v>
      </c>
      <c r="Q6" s="45" t="e">
        <f aca="true" t="shared" si="5" ref="Q6:Q37">SUM(O6:P6)</f>
        <v>#VALUE!</v>
      </c>
      <c r="R6" t="s">
        <v>62</v>
      </c>
      <c r="S6" s="45" t="e">
        <f aca="true" t="shared" si="6" ref="S6:S37">MID(R6,1,2)*60+MID(R6,4,4)</f>
        <v>#VALUE!</v>
      </c>
      <c r="T6" s="45">
        <v>3</v>
      </c>
      <c r="U6" s="45" t="e">
        <f aca="true" t="shared" si="7" ref="U6:U37">SUM(S6:T6)</f>
        <v>#VALUE!</v>
      </c>
      <c r="V6" t="s">
        <v>92</v>
      </c>
      <c r="W6" s="45" t="e">
        <f>MID(V6,1,2)*60+MID(V6,4,4)</f>
        <v>#VALUE!</v>
      </c>
      <c r="X6" s="45">
        <v>4</v>
      </c>
      <c r="Y6" s="45" t="e">
        <f>SUM(W6:X6)</f>
        <v>#VALUE!</v>
      </c>
      <c r="Z6" t="s">
        <v>93</v>
      </c>
      <c r="AA6" s="45" t="e">
        <f aca="true" t="shared" si="8" ref="AA6:AA37">MID(Z6,1,2)*60+MID(Z6,4,4)</f>
        <v>#VALUE!</v>
      </c>
      <c r="AB6" s="45">
        <v>5</v>
      </c>
      <c r="AC6" s="45" t="e">
        <f aca="true" t="shared" si="9" ref="AC6:AC37">SUM(AA6:AB6)</f>
        <v>#VALUE!</v>
      </c>
      <c r="AD6" t="s">
        <v>94</v>
      </c>
      <c r="AE6" s="45" t="e">
        <f aca="true" t="shared" si="10" ref="AE6:AE28">MID(AD6,1,2)*60+MID(AD6,4,4)</f>
        <v>#VALUE!</v>
      </c>
      <c r="AF6" s="45">
        <v>6</v>
      </c>
      <c r="AG6" s="45" t="e">
        <f aca="true" t="shared" si="11" ref="AG6:AG37">SUM(AE6:AF6)</f>
        <v>#VALUE!</v>
      </c>
      <c r="AH6" t="s">
        <v>95</v>
      </c>
      <c r="AI6" s="45" t="e">
        <f aca="true" t="shared" si="12" ref="AI6:AI37">MID(AH6,1,2)*60+MID(AH6,4,4)</f>
        <v>#VALUE!</v>
      </c>
      <c r="AJ6" s="45">
        <v>7</v>
      </c>
      <c r="AK6" s="45" t="e">
        <f aca="true" t="shared" si="13" ref="AK6:AK37">SUM(AI6:AJ6)</f>
        <v>#VALUE!</v>
      </c>
      <c r="AL6" t="s">
        <v>96</v>
      </c>
      <c r="AM6" s="45" t="e">
        <f aca="true" t="shared" si="14" ref="AM6:AM37">MID(AL6,1,2)*60+MID(AL6,4,4)</f>
        <v>#VALUE!</v>
      </c>
      <c r="AN6" s="45">
        <v>8</v>
      </c>
      <c r="AO6" s="45" t="e">
        <f aca="true" t="shared" si="15" ref="AO6:AO31">SUM(AM6:AN6)</f>
        <v>#VALUE!</v>
      </c>
      <c r="AP6" s="45">
        <v>10</v>
      </c>
    </row>
    <row r="7" spans="1:42" ht="12.75" collapsed="1">
      <c r="A7" s="49">
        <v>1</v>
      </c>
      <c r="B7" s="66" t="s">
        <v>467</v>
      </c>
      <c r="C7" s="50" t="s">
        <v>468</v>
      </c>
      <c r="D7" s="50" t="s">
        <v>469</v>
      </c>
      <c r="E7" s="51" t="s">
        <v>202</v>
      </c>
      <c r="F7" s="50" t="s">
        <v>433</v>
      </c>
      <c r="G7" s="52">
        <f t="shared" si="0"/>
        <v>0</v>
      </c>
      <c r="H7" s="50" t="s">
        <v>625</v>
      </c>
      <c r="I7" s="32">
        <f t="shared" si="1"/>
        <v>1017.4000000000001</v>
      </c>
      <c r="J7" s="50" t="s">
        <v>662</v>
      </c>
      <c r="K7" s="52">
        <f t="shared" si="2"/>
        <v>33</v>
      </c>
      <c r="L7" s="50"/>
      <c r="M7" s="52">
        <f t="shared" si="3"/>
        <v>33</v>
      </c>
      <c r="N7" s="50" t="s">
        <v>813</v>
      </c>
      <c r="O7" s="52">
        <f t="shared" si="4"/>
        <v>150.9</v>
      </c>
      <c r="P7" s="50"/>
      <c r="Q7" s="52">
        <f t="shared" si="5"/>
        <v>150.9</v>
      </c>
      <c r="R7" s="50" t="s">
        <v>915</v>
      </c>
      <c r="S7" s="52">
        <f t="shared" si="6"/>
        <v>249.2</v>
      </c>
      <c r="T7" s="50"/>
      <c r="U7" s="52">
        <f t="shared" si="7"/>
        <v>249.2</v>
      </c>
      <c r="V7" s="50" t="s">
        <v>33</v>
      </c>
      <c r="W7" s="50"/>
      <c r="X7" s="50"/>
      <c r="Y7" s="50"/>
      <c r="Z7" s="50" t="s">
        <v>954</v>
      </c>
      <c r="AA7" s="52">
        <f t="shared" si="8"/>
        <v>31</v>
      </c>
      <c r="AB7" s="50"/>
      <c r="AC7" s="52">
        <f t="shared" si="9"/>
        <v>31</v>
      </c>
      <c r="AD7" s="50" t="s">
        <v>1028</v>
      </c>
      <c r="AE7" s="52">
        <f t="shared" si="10"/>
        <v>138.4</v>
      </c>
      <c r="AF7" s="50"/>
      <c r="AG7" s="52">
        <f t="shared" si="11"/>
        <v>138.4</v>
      </c>
      <c r="AH7" s="50" t="s">
        <v>762</v>
      </c>
      <c r="AI7" s="52">
        <f t="shared" si="12"/>
        <v>252.2</v>
      </c>
      <c r="AJ7" s="50"/>
      <c r="AK7" s="52">
        <f t="shared" si="13"/>
        <v>252.2</v>
      </c>
      <c r="AL7" s="50" t="s">
        <v>1005</v>
      </c>
      <c r="AM7" s="52">
        <f t="shared" si="14"/>
        <v>162.7</v>
      </c>
      <c r="AN7" s="50"/>
      <c r="AO7" s="52">
        <f t="shared" si="15"/>
        <v>162.7</v>
      </c>
      <c r="AP7" s="53"/>
    </row>
    <row r="8" spans="1:42" ht="12.75">
      <c r="A8" s="54">
        <v>2</v>
      </c>
      <c r="B8" s="67" t="s">
        <v>339</v>
      </c>
      <c r="C8" s="33" t="s">
        <v>418</v>
      </c>
      <c r="D8" s="33" t="s">
        <v>419</v>
      </c>
      <c r="E8" s="34" t="s">
        <v>202</v>
      </c>
      <c r="F8" s="33" t="s">
        <v>420</v>
      </c>
      <c r="G8" s="31">
        <f t="shared" si="0"/>
        <v>15</v>
      </c>
      <c r="H8" s="33" t="s">
        <v>613</v>
      </c>
      <c r="I8" s="32">
        <f t="shared" si="1"/>
        <v>1033.9</v>
      </c>
      <c r="J8" s="33" t="s">
        <v>664</v>
      </c>
      <c r="K8" s="31">
        <f t="shared" si="2"/>
        <v>33.2</v>
      </c>
      <c r="L8" s="33">
        <v>15</v>
      </c>
      <c r="M8" s="31">
        <f t="shared" si="3"/>
        <v>48.2</v>
      </c>
      <c r="N8" s="33" t="s">
        <v>797</v>
      </c>
      <c r="O8" s="31">
        <f t="shared" si="4"/>
        <v>156.5</v>
      </c>
      <c r="P8" s="33"/>
      <c r="Q8" s="31">
        <f t="shared" si="5"/>
        <v>156.5</v>
      </c>
      <c r="R8" s="33" t="s">
        <v>9</v>
      </c>
      <c r="S8" s="31">
        <f t="shared" si="6"/>
        <v>240</v>
      </c>
      <c r="T8" s="33"/>
      <c r="U8" s="31">
        <f t="shared" si="7"/>
        <v>240</v>
      </c>
      <c r="V8" s="33" t="s">
        <v>33</v>
      </c>
      <c r="W8" s="33"/>
      <c r="X8" s="33"/>
      <c r="Y8" s="33"/>
      <c r="Z8" s="33" t="s">
        <v>952</v>
      </c>
      <c r="AA8" s="31">
        <f t="shared" si="8"/>
        <v>32.3</v>
      </c>
      <c r="AB8" s="33"/>
      <c r="AC8" s="31">
        <f t="shared" si="9"/>
        <v>32.3</v>
      </c>
      <c r="AD8" s="33" t="s">
        <v>1019</v>
      </c>
      <c r="AE8" s="31">
        <f t="shared" si="10"/>
        <v>148.6</v>
      </c>
      <c r="AF8" s="33"/>
      <c r="AG8" s="31">
        <f t="shared" si="11"/>
        <v>148.6</v>
      </c>
      <c r="AH8" s="33" t="s">
        <v>9</v>
      </c>
      <c r="AI8" s="31">
        <f t="shared" si="12"/>
        <v>240</v>
      </c>
      <c r="AJ8" s="33"/>
      <c r="AK8" s="31">
        <f t="shared" si="13"/>
        <v>240</v>
      </c>
      <c r="AL8" s="33" t="s">
        <v>999</v>
      </c>
      <c r="AM8" s="31">
        <f t="shared" si="14"/>
        <v>168.3</v>
      </c>
      <c r="AN8" s="33"/>
      <c r="AO8" s="31">
        <f t="shared" si="15"/>
        <v>168.3</v>
      </c>
      <c r="AP8" s="55"/>
    </row>
    <row r="9" spans="1:42" ht="12.75">
      <c r="A9" s="54">
        <v>3</v>
      </c>
      <c r="B9" s="67" t="s">
        <v>348</v>
      </c>
      <c r="C9" s="33" t="s">
        <v>424</v>
      </c>
      <c r="D9" s="33" t="s">
        <v>425</v>
      </c>
      <c r="E9" s="34" t="s">
        <v>202</v>
      </c>
      <c r="F9" s="33" t="s">
        <v>423</v>
      </c>
      <c r="G9" s="31">
        <f t="shared" si="0"/>
        <v>0</v>
      </c>
      <c r="H9" s="33" t="s">
        <v>615</v>
      </c>
      <c r="I9" s="32">
        <f t="shared" si="1"/>
        <v>1045.4</v>
      </c>
      <c r="J9" s="33" t="s">
        <v>643</v>
      </c>
      <c r="K9" s="31">
        <f t="shared" si="2"/>
        <v>32.7</v>
      </c>
      <c r="L9" s="33"/>
      <c r="M9" s="31">
        <f t="shared" si="3"/>
        <v>32.7</v>
      </c>
      <c r="N9" s="33" t="s">
        <v>799</v>
      </c>
      <c r="O9" s="31">
        <f t="shared" si="4"/>
        <v>156.3</v>
      </c>
      <c r="P9" s="33"/>
      <c r="Q9" s="31">
        <f t="shared" si="5"/>
        <v>156.3</v>
      </c>
      <c r="R9" s="33" t="s">
        <v>12</v>
      </c>
      <c r="S9" s="31">
        <f t="shared" si="6"/>
        <v>248.5</v>
      </c>
      <c r="T9" s="33"/>
      <c r="U9" s="31">
        <f t="shared" si="7"/>
        <v>248.5</v>
      </c>
      <c r="V9" s="33" t="s">
        <v>33</v>
      </c>
      <c r="W9" s="33"/>
      <c r="X9" s="33"/>
      <c r="Y9" s="33"/>
      <c r="Z9" s="33" t="s">
        <v>949</v>
      </c>
      <c r="AA9" s="31">
        <f t="shared" si="8"/>
        <v>33.3</v>
      </c>
      <c r="AB9" s="33"/>
      <c r="AC9" s="31">
        <f t="shared" si="9"/>
        <v>33.3</v>
      </c>
      <c r="AD9" s="33" t="s">
        <v>965</v>
      </c>
      <c r="AE9" s="31">
        <f t="shared" si="10"/>
        <v>156.4</v>
      </c>
      <c r="AF9" s="33"/>
      <c r="AG9" s="31">
        <f t="shared" si="11"/>
        <v>156.4</v>
      </c>
      <c r="AH9" s="33" t="s">
        <v>1094</v>
      </c>
      <c r="AI9" s="31">
        <f t="shared" si="12"/>
        <v>247.9</v>
      </c>
      <c r="AJ9" s="33"/>
      <c r="AK9" s="31">
        <f t="shared" si="13"/>
        <v>247.9</v>
      </c>
      <c r="AL9" s="33" t="s">
        <v>1168</v>
      </c>
      <c r="AM9" s="31">
        <f t="shared" si="14"/>
        <v>170.3</v>
      </c>
      <c r="AN9" s="33"/>
      <c r="AO9" s="31">
        <f t="shared" si="15"/>
        <v>170.3</v>
      </c>
      <c r="AP9" s="55"/>
    </row>
    <row r="10" spans="1:42" ht="12.75">
      <c r="A10" s="54">
        <v>4</v>
      </c>
      <c r="B10" s="67" t="s">
        <v>284</v>
      </c>
      <c r="C10" s="33" t="s">
        <v>421</v>
      </c>
      <c r="D10" s="33" t="s">
        <v>422</v>
      </c>
      <c r="E10" s="34" t="s">
        <v>202</v>
      </c>
      <c r="F10" s="33" t="s">
        <v>423</v>
      </c>
      <c r="G10" s="31">
        <f t="shared" si="0"/>
        <v>33</v>
      </c>
      <c r="H10" s="33" t="s">
        <v>614</v>
      </c>
      <c r="I10" s="32">
        <f t="shared" si="1"/>
        <v>1063.8</v>
      </c>
      <c r="J10" s="33" t="s">
        <v>706</v>
      </c>
      <c r="K10" s="31">
        <f t="shared" si="2"/>
        <v>30.6</v>
      </c>
      <c r="L10" s="33"/>
      <c r="M10" s="31">
        <f t="shared" si="3"/>
        <v>30.6</v>
      </c>
      <c r="N10" s="33" t="s">
        <v>798</v>
      </c>
      <c r="O10" s="31">
        <f t="shared" si="4"/>
        <v>156.6</v>
      </c>
      <c r="P10" s="33"/>
      <c r="Q10" s="31">
        <f t="shared" si="5"/>
        <v>156.6</v>
      </c>
      <c r="R10" s="33" t="s">
        <v>903</v>
      </c>
      <c r="S10" s="31">
        <f t="shared" si="6"/>
        <v>246.3</v>
      </c>
      <c r="T10" s="33"/>
      <c r="U10" s="31">
        <f t="shared" si="7"/>
        <v>246.3</v>
      </c>
      <c r="V10" s="33" t="s">
        <v>33</v>
      </c>
      <c r="W10" s="33"/>
      <c r="X10" s="33"/>
      <c r="Y10" s="33"/>
      <c r="Z10" s="33" t="s">
        <v>953</v>
      </c>
      <c r="AA10" s="31">
        <f t="shared" si="8"/>
        <v>30.8</v>
      </c>
      <c r="AB10" s="33"/>
      <c r="AC10" s="31">
        <f t="shared" si="9"/>
        <v>30.8</v>
      </c>
      <c r="AD10" s="33" t="s">
        <v>1020</v>
      </c>
      <c r="AE10" s="31">
        <f t="shared" si="10"/>
        <v>149.7</v>
      </c>
      <c r="AF10" s="33"/>
      <c r="AG10" s="31">
        <f t="shared" si="11"/>
        <v>149.7</v>
      </c>
      <c r="AH10" s="33" t="s">
        <v>1093</v>
      </c>
      <c r="AI10" s="31">
        <f t="shared" si="12"/>
        <v>246.6</v>
      </c>
      <c r="AJ10" s="33"/>
      <c r="AK10" s="31">
        <f t="shared" si="13"/>
        <v>246.6</v>
      </c>
      <c r="AL10" s="33" t="s">
        <v>1167</v>
      </c>
      <c r="AM10" s="31">
        <f t="shared" si="14"/>
        <v>170.2</v>
      </c>
      <c r="AN10" s="33">
        <v>33</v>
      </c>
      <c r="AO10" s="31">
        <f t="shared" si="15"/>
        <v>203.2</v>
      </c>
      <c r="AP10" s="55"/>
    </row>
    <row r="11" spans="1:42" ht="12.75">
      <c r="A11" s="54">
        <v>5</v>
      </c>
      <c r="B11" s="67" t="s">
        <v>453</v>
      </c>
      <c r="C11" s="33" t="s">
        <v>454</v>
      </c>
      <c r="D11" s="33" t="s">
        <v>455</v>
      </c>
      <c r="E11" s="34" t="s">
        <v>202</v>
      </c>
      <c r="F11" s="33" t="s">
        <v>456</v>
      </c>
      <c r="G11" s="31">
        <f t="shared" si="0"/>
        <v>3</v>
      </c>
      <c r="H11" s="33" t="s">
        <v>622</v>
      </c>
      <c r="I11" s="32">
        <f t="shared" si="1"/>
        <v>1102.8</v>
      </c>
      <c r="J11" s="33" t="s">
        <v>676</v>
      </c>
      <c r="K11" s="31">
        <f t="shared" si="2"/>
        <v>40</v>
      </c>
      <c r="L11" s="33"/>
      <c r="M11" s="31">
        <f t="shared" si="3"/>
        <v>40</v>
      </c>
      <c r="N11" s="33" t="s">
        <v>809</v>
      </c>
      <c r="O11" s="31">
        <f t="shared" si="4"/>
        <v>150.7</v>
      </c>
      <c r="P11" s="33"/>
      <c r="Q11" s="31">
        <f t="shared" si="5"/>
        <v>150.7</v>
      </c>
      <c r="R11" s="33" t="s">
        <v>912</v>
      </c>
      <c r="S11" s="31">
        <f t="shared" si="6"/>
        <v>276</v>
      </c>
      <c r="T11" s="33"/>
      <c r="U11" s="31">
        <f t="shared" si="7"/>
        <v>276</v>
      </c>
      <c r="V11" s="33" t="s">
        <v>33</v>
      </c>
      <c r="W11" s="33"/>
      <c r="X11" s="33"/>
      <c r="Y11" s="33"/>
      <c r="Z11" s="33" t="s">
        <v>937</v>
      </c>
      <c r="AA11" s="31">
        <f t="shared" si="8"/>
        <v>32.4</v>
      </c>
      <c r="AB11" s="33"/>
      <c r="AC11" s="31">
        <f t="shared" si="9"/>
        <v>32.4</v>
      </c>
      <c r="AD11" s="33" t="s">
        <v>1025</v>
      </c>
      <c r="AE11" s="31">
        <f t="shared" si="10"/>
        <v>146.5</v>
      </c>
      <c r="AF11" s="33"/>
      <c r="AG11" s="31">
        <f t="shared" si="11"/>
        <v>146.5</v>
      </c>
      <c r="AH11" s="33" t="s">
        <v>1099</v>
      </c>
      <c r="AI11" s="31">
        <f t="shared" si="12"/>
        <v>268.5</v>
      </c>
      <c r="AJ11" s="33"/>
      <c r="AK11" s="31">
        <f t="shared" si="13"/>
        <v>268.5</v>
      </c>
      <c r="AL11" s="33" t="s">
        <v>1171</v>
      </c>
      <c r="AM11" s="31">
        <f t="shared" si="14"/>
        <v>185.7</v>
      </c>
      <c r="AN11" s="33">
        <v>3</v>
      </c>
      <c r="AO11" s="31">
        <f t="shared" si="15"/>
        <v>188.7</v>
      </c>
      <c r="AP11" s="55"/>
    </row>
    <row r="12" spans="1:42" ht="12.75">
      <c r="A12" s="54">
        <v>6</v>
      </c>
      <c r="B12" s="67" t="s">
        <v>99</v>
      </c>
      <c r="C12" s="33" t="s">
        <v>195</v>
      </c>
      <c r="D12" s="33" t="s">
        <v>196</v>
      </c>
      <c r="E12" s="34" t="s">
        <v>103</v>
      </c>
      <c r="F12" s="33" t="s">
        <v>190</v>
      </c>
      <c r="G12" s="31">
        <f t="shared" si="0"/>
        <v>20</v>
      </c>
      <c r="H12" s="33" t="s">
        <v>560</v>
      </c>
      <c r="I12" s="32">
        <f t="shared" si="1"/>
        <v>1106.3999999999999</v>
      </c>
      <c r="J12" s="33" t="s">
        <v>662</v>
      </c>
      <c r="K12" s="31">
        <f t="shared" si="2"/>
        <v>33</v>
      </c>
      <c r="L12" s="33"/>
      <c r="M12" s="31">
        <f t="shared" si="3"/>
        <v>33</v>
      </c>
      <c r="N12" s="33" t="s">
        <v>740</v>
      </c>
      <c r="O12" s="31">
        <f t="shared" si="4"/>
        <v>161.7</v>
      </c>
      <c r="P12" s="33"/>
      <c r="Q12" s="31">
        <f t="shared" si="5"/>
        <v>161.7</v>
      </c>
      <c r="R12" s="33" t="s">
        <v>848</v>
      </c>
      <c r="S12" s="31">
        <f t="shared" si="6"/>
        <v>264.1</v>
      </c>
      <c r="T12" s="33"/>
      <c r="U12" s="31">
        <f t="shared" si="7"/>
        <v>264.1</v>
      </c>
      <c r="V12" s="33" t="s">
        <v>33</v>
      </c>
      <c r="W12" s="33"/>
      <c r="X12" s="33"/>
      <c r="Y12" s="33"/>
      <c r="Z12" s="33" t="s">
        <v>942</v>
      </c>
      <c r="AA12" s="31">
        <f t="shared" si="8"/>
        <v>32</v>
      </c>
      <c r="AB12" s="33"/>
      <c r="AC12" s="31">
        <f t="shared" si="9"/>
        <v>32</v>
      </c>
      <c r="AD12" s="33" t="s">
        <v>972</v>
      </c>
      <c r="AE12" s="31">
        <f t="shared" si="10"/>
        <v>149.5</v>
      </c>
      <c r="AF12" s="33"/>
      <c r="AG12" s="31">
        <f t="shared" si="11"/>
        <v>149.5</v>
      </c>
      <c r="AH12" s="33" t="s">
        <v>1052</v>
      </c>
      <c r="AI12" s="31">
        <f t="shared" si="12"/>
        <v>264.4</v>
      </c>
      <c r="AJ12" s="33"/>
      <c r="AK12" s="31">
        <f t="shared" si="13"/>
        <v>264.4</v>
      </c>
      <c r="AL12" s="33" t="s">
        <v>1125</v>
      </c>
      <c r="AM12" s="31">
        <f t="shared" si="14"/>
        <v>181.7</v>
      </c>
      <c r="AN12" s="33"/>
      <c r="AO12" s="31">
        <f t="shared" si="15"/>
        <v>181.7</v>
      </c>
      <c r="AP12" s="55">
        <v>20</v>
      </c>
    </row>
    <row r="13" spans="1:42" ht="12.75">
      <c r="A13" s="54">
        <v>7</v>
      </c>
      <c r="B13" s="67" t="s">
        <v>320</v>
      </c>
      <c r="C13" s="33" t="s">
        <v>1187</v>
      </c>
      <c r="D13" s="33" t="s">
        <v>434</v>
      </c>
      <c r="E13" s="34" t="s">
        <v>202</v>
      </c>
      <c r="F13" s="33" t="s">
        <v>433</v>
      </c>
      <c r="G13" s="31">
        <f t="shared" si="0"/>
        <v>6</v>
      </c>
      <c r="H13" s="33" t="s">
        <v>616</v>
      </c>
      <c r="I13" s="32">
        <f t="shared" si="1"/>
        <v>1106.5</v>
      </c>
      <c r="J13" s="33" t="s">
        <v>709</v>
      </c>
      <c r="K13" s="31">
        <f t="shared" si="2"/>
        <v>54.8</v>
      </c>
      <c r="L13" s="33">
        <v>3</v>
      </c>
      <c r="M13" s="31">
        <f t="shared" si="3"/>
        <v>57.8</v>
      </c>
      <c r="N13" s="33" t="s">
        <v>801</v>
      </c>
      <c r="O13" s="31">
        <f t="shared" si="4"/>
        <v>155</v>
      </c>
      <c r="P13" s="33"/>
      <c r="Q13" s="31">
        <f t="shared" si="5"/>
        <v>155</v>
      </c>
      <c r="R13" s="33" t="s">
        <v>905</v>
      </c>
      <c r="S13" s="31">
        <f t="shared" si="6"/>
        <v>265.7</v>
      </c>
      <c r="T13" s="33">
        <v>3</v>
      </c>
      <c r="U13" s="31">
        <f t="shared" si="7"/>
        <v>268.7</v>
      </c>
      <c r="V13" s="33" t="s">
        <v>33</v>
      </c>
      <c r="W13" s="33"/>
      <c r="X13" s="33"/>
      <c r="Y13" s="33"/>
      <c r="Z13" s="33" t="s">
        <v>669</v>
      </c>
      <c r="AA13" s="31">
        <f t="shared" si="8"/>
        <v>37.2</v>
      </c>
      <c r="AB13" s="33"/>
      <c r="AC13" s="31">
        <f t="shared" si="9"/>
        <v>37.2</v>
      </c>
      <c r="AD13" s="33" t="s">
        <v>1021</v>
      </c>
      <c r="AE13" s="31">
        <f t="shared" si="10"/>
        <v>150.3</v>
      </c>
      <c r="AF13" s="33"/>
      <c r="AG13" s="31">
        <f t="shared" si="11"/>
        <v>150.3</v>
      </c>
      <c r="AH13" s="33" t="s">
        <v>1095</v>
      </c>
      <c r="AI13" s="31">
        <f t="shared" si="12"/>
        <v>262</v>
      </c>
      <c r="AJ13" s="33"/>
      <c r="AK13" s="31">
        <f t="shared" si="13"/>
        <v>262</v>
      </c>
      <c r="AL13" s="33" t="s">
        <v>725</v>
      </c>
      <c r="AM13" s="31">
        <f t="shared" si="14"/>
        <v>175.5</v>
      </c>
      <c r="AN13" s="33"/>
      <c r="AO13" s="31">
        <f t="shared" si="15"/>
        <v>175.5</v>
      </c>
      <c r="AP13" s="55"/>
    </row>
    <row r="14" spans="1:42" ht="12.75">
      <c r="A14" s="54">
        <v>8</v>
      </c>
      <c r="B14" s="67" t="s">
        <v>382</v>
      </c>
      <c r="C14" s="33" t="s">
        <v>442</v>
      </c>
      <c r="D14" s="33" t="s">
        <v>443</v>
      </c>
      <c r="E14" s="34" t="s">
        <v>202</v>
      </c>
      <c r="F14" s="33" t="s">
        <v>444</v>
      </c>
      <c r="G14" s="31">
        <f t="shared" si="0"/>
        <v>0</v>
      </c>
      <c r="H14" s="33" t="s">
        <v>618</v>
      </c>
      <c r="I14" s="32">
        <f t="shared" si="1"/>
        <v>1107.1000000000001</v>
      </c>
      <c r="J14" s="33" t="s">
        <v>665</v>
      </c>
      <c r="K14" s="31">
        <f t="shared" si="2"/>
        <v>35.6</v>
      </c>
      <c r="L14" s="33"/>
      <c r="M14" s="31">
        <f t="shared" si="3"/>
        <v>35.6</v>
      </c>
      <c r="N14" s="33" t="s">
        <v>805</v>
      </c>
      <c r="O14" s="31">
        <f t="shared" si="4"/>
        <v>159.1</v>
      </c>
      <c r="P14" s="33"/>
      <c r="Q14" s="31">
        <f t="shared" si="5"/>
        <v>159.1</v>
      </c>
      <c r="R14" s="33" t="s">
        <v>908</v>
      </c>
      <c r="S14" s="31">
        <f t="shared" si="6"/>
        <v>271.1</v>
      </c>
      <c r="T14" s="33"/>
      <c r="U14" s="31">
        <f t="shared" si="7"/>
        <v>271.1</v>
      </c>
      <c r="V14" s="33" t="s">
        <v>33</v>
      </c>
      <c r="W14" s="33"/>
      <c r="X14" s="33"/>
      <c r="Y14" s="33"/>
      <c r="Z14" s="33" t="s">
        <v>670</v>
      </c>
      <c r="AA14" s="31">
        <f t="shared" si="8"/>
        <v>34.2</v>
      </c>
      <c r="AB14" s="33"/>
      <c r="AC14" s="31">
        <f t="shared" si="9"/>
        <v>34.2</v>
      </c>
      <c r="AD14" s="33" t="s">
        <v>965</v>
      </c>
      <c r="AE14" s="31">
        <f t="shared" si="10"/>
        <v>156.4</v>
      </c>
      <c r="AF14" s="33"/>
      <c r="AG14" s="31">
        <f t="shared" si="11"/>
        <v>156.4</v>
      </c>
      <c r="AH14" s="33" t="s">
        <v>1096</v>
      </c>
      <c r="AI14" s="31">
        <f t="shared" si="12"/>
        <v>268.8</v>
      </c>
      <c r="AJ14" s="33"/>
      <c r="AK14" s="31">
        <f t="shared" si="13"/>
        <v>268.8</v>
      </c>
      <c r="AL14" s="33" t="s">
        <v>735</v>
      </c>
      <c r="AM14" s="31">
        <f t="shared" si="14"/>
        <v>181.9</v>
      </c>
      <c r="AN14" s="33"/>
      <c r="AO14" s="31">
        <f t="shared" si="15"/>
        <v>181.9</v>
      </c>
      <c r="AP14" s="55"/>
    </row>
    <row r="15" spans="1:42" ht="12.75">
      <c r="A15" s="54">
        <v>9</v>
      </c>
      <c r="B15" s="67" t="s">
        <v>121</v>
      </c>
      <c r="C15" s="33" t="s">
        <v>122</v>
      </c>
      <c r="D15" s="33" t="s">
        <v>123</v>
      </c>
      <c r="E15" s="34" t="s">
        <v>103</v>
      </c>
      <c r="F15" s="33" t="s">
        <v>124</v>
      </c>
      <c r="G15" s="31">
        <f t="shared" si="0"/>
        <v>0</v>
      </c>
      <c r="H15" s="33" t="s">
        <v>542</v>
      </c>
      <c r="I15" s="32">
        <f t="shared" si="1"/>
        <v>1107.8999999999999</v>
      </c>
      <c r="J15" s="33" t="s">
        <v>646</v>
      </c>
      <c r="K15" s="31">
        <f t="shared" si="2"/>
        <v>31.7</v>
      </c>
      <c r="L15" s="33"/>
      <c r="M15" s="31">
        <f t="shared" si="3"/>
        <v>31.7</v>
      </c>
      <c r="N15" s="33" t="s">
        <v>723</v>
      </c>
      <c r="O15" s="31">
        <f t="shared" si="4"/>
        <v>163.8</v>
      </c>
      <c r="P15" s="33"/>
      <c r="Q15" s="31">
        <f t="shared" si="5"/>
        <v>163.8</v>
      </c>
      <c r="R15" s="33" t="s">
        <v>833</v>
      </c>
      <c r="S15" s="31">
        <f t="shared" si="6"/>
        <v>269.9</v>
      </c>
      <c r="T15" s="33"/>
      <c r="U15" s="31">
        <f t="shared" si="7"/>
        <v>269.9</v>
      </c>
      <c r="V15" s="33" t="s">
        <v>33</v>
      </c>
      <c r="W15" s="33"/>
      <c r="X15" s="33"/>
      <c r="Y15" s="33"/>
      <c r="Z15" s="33" t="s">
        <v>935</v>
      </c>
      <c r="AA15" s="31">
        <f t="shared" si="8"/>
        <v>31.9</v>
      </c>
      <c r="AB15" s="33"/>
      <c r="AC15" s="31">
        <f t="shared" si="9"/>
        <v>31.9</v>
      </c>
      <c r="AD15" s="33" t="s">
        <v>959</v>
      </c>
      <c r="AE15" s="31">
        <f t="shared" si="10"/>
        <v>156.9</v>
      </c>
      <c r="AF15" s="33"/>
      <c r="AG15" s="31">
        <f t="shared" si="11"/>
        <v>156.9</v>
      </c>
      <c r="AH15" s="33" t="s">
        <v>1042</v>
      </c>
      <c r="AI15" s="31">
        <f t="shared" si="12"/>
        <v>269.6</v>
      </c>
      <c r="AJ15" s="33"/>
      <c r="AK15" s="31">
        <f t="shared" si="13"/>
        <v>269.6</v>
      </c>
      <c r="AL15" s="33" t="s">
        <v>1114</v>
      </c>
      <c r="AM15" s="31">
        <f t="shared" si="14"/>
        <v>184.1</v>
      </c>
      <c r="AN15" s="33"/>
      <c r="AO15" s="31">
        <f t="shared" si="15"/>
        <v>184.1</v>
      </c>
      <c r="AP15" s="55"/>
    </row>
    <row r="16" spans="1:42" ht="12.75">
      <c r="A16" s="54">
        <v>10</v>
      </c>
      <c r="B16" s="67" t="s">
        <v>457</v>
      </c>
      <c r="C16" s="33" t="s">
        <v>458</v>
      </c>
      <c r="D16" s="33" t="s">
        <v>459</v>
      </c>
      <c r="E16" s="34" t="s">
        <v>103</v>
      </c>
      <c r="F16" s="33" t="s">
        <v>460</v>
      </c>
      <c r="G16" s="31">
        <f t="shared" si="0"/>
        <v>0</v>
      </c>
      <c r="H16" s="33" t="s">
        <v>623</v>
      </c>
      <c r="I16" s="32">
        <f t="shared" si="1"/>
        <v>1126.1</v>
      </c>
      <c r="J16" s="33" t="s">
        <v>683</v>
      </c>
      <c r="K16" s="31">
        <f t="shared" si="2"/>
        <v>34.7</v>
      </c>
      <c r="L16" s="33"/>
      <c r="M16" s="31">
        <f t="shared" si="3"/>
        <v>34.7</v>
      </c>
      <c r="N16" s="33" t="s">
        <v>810</v>
      </c>
      <c r="O16" s="31">
        <f t="shared" si="4"/>
        <v>167</v>
      </c>
      <c r="P16" s="33"/>
      <c r="Q16" s="31">
        <f t="shared" si="5"/>
        <v>167</v>
      </c>
      <c r="R16" s="33" t="s">
        <v>913</v>
      </c>
      <c r="S16" s="31">
        <f t="shared" si="6"/>
        <v>275.1</v>
      </c>
      <c r="T16" s="33"/>
      <c r="U16" s="31">
        <f t="shared" si="7"/>
        <v>275.1</v>
      </c>
      <c r="V16" s="33" t="s">
        <v>33</v>
      </c>
      <c r="W16" s="33"/>
      <c r="X16" s="33"/>
      <c r="Y16" s="33"/>
      <c r="Z16" s="33" t="s">
        <v>655</v>
      </c>
      <c r="AA16" s="31">
        <f t="shared" si="8"/>
        <v>34.5</v>
      </c>
      <c r="AB16" s="33"/>
      <c r="AC16" s="31">
        <f t="shared" si="9"/>
        <v>34.5</v>
      </c>
      <c r="AD16" s="33" t="s">
        <v>1026</v>
      </c>
      <c r="AE16" s="31">
        <f t="shared" si="10"/>
        <v>156</v>
      </c>
      <c r="AF16" s="33"/>
      <c r="AG16" s="31">
        <f t="shared" si="11"/>
        <v>156</v>
      </c>
      <c r="AH16" s="33" t="s">
        <v>1042</v>
      </c>
      <c r="AI16" s="31">
        <f t="shared" si="12"/>
        <v>269.6</v>
      </c>
      <c r="AJ16" s="33"/>
      <c r="AK16" s="31">
        <f t="shared" si="13"/>
        <v>269.6</v>
      </c>
      <c r="AL16" s="33" t="s">
        <v>1172</v>
      </c>
      <c r="AM16" s="31">
        <f t="shared" si="14"/>
        <v>189.2</v>
      </c>
      <c r="AN16" s="33"/>
      <c r="AO16" s="31">
        <f t="shared" si="15"/>
        <v>189.2</v>
      </c>
      <c r="AP16" s="55"/>
    </row>
    <row r="17" spans="1:42" ht="12.75">
      <c r="A17" s="54">
        <v>11</v>
      </c>
      <c r="B17" s="67" t="s">
        <v>385</v>
      </c>
      <c r="C17" s="33" t="s">
        <v>414</v>
      </c>
      <c r="D17" s="33" t="s">
        <v>415</v>
      </c>
      <c r="E17" s="34" t="s">
        <v>103</v>
      </c>
      <c r="F17" s="33" t="s">
        <v>212</v>
      </c>
      <c r="G17" s="31">
        <f t="shared" si="0"/>
        <v>0</v>
      </c>
      <c r="H17" s="33" t="s">
        <v>611</v>
      </c>
      <c r="I17" s="32">
        <f t="shared" si="1"/>
        <v>1129.6000000000001</v>
      </c>
      <c r="J17" s="33" t="s">
        <v>650</v>
      </c>
      <c r="K17" s="31">
        <f t="shared" si="2"/>
        <v>33.7</v>
      </c>
      <c r="L17" s="33"/>
      <c r="M17" s="31">
        <f t="shared" si="3"/>
        <v>33.7</v>
      </c>
      <c r="N17" s="33" t="s">
        <v>796</v>
      </c>
      <c r="O17" s="31">
        <f t="shared" si="4"/>
        <v>164.1</v>
      </c>
      <c r="P17" s="33"/>
      <c r="Q17" s="31">
        <f t="shared" si="5"/>
        <v>164.1</v>
      </c>
      <c r="R17" s="33" t="s">
        <v>20</v>
      </c>
      <c r="S17" s="31">
        <f t="shared" si="6"/>
        <v>275.2</v>
      </c>
      <c r="T17" s="33"/>
      <c r="U17" s="31">
        <f t="shared" si="7"/>
        <v>275.2</v>
      </c>
      <c r="V17" s="33" t="s">
        <v>33</v>
      </c>
      <c r="W17" s="33"/>
      <c r="X17" s="33"/>
      <c r="Y17" s="33"/>
      <c r="Z17" s="33" t="s">
        <v>642</v>
      </c>
      <c r="AA17" s="31">
        <f t="shared" si="8"/>
        <v>33.9</v>
      </c>
      <c r="AB17" s="33"/>
      <c r="AC17" s="31">
        <f t="shared" si="9"/>
        <v>33.9</v>
      </c>
      <c r="AD17" s="33" t="s">
        <v>1018</v>
      </c>
      <c r="AE17" s="31">
        <f t="shared" si="10"/>
        <v>155.8</v>
      </c>
      <c r="AF17" s="33"/>
      <c r="AG17" s="31">
        <f t="shared" si="11"/>
        <v>155.8</v>
      </c>
      <c r="AH17" s="33" t="s">
        <v>20</v>
      </c>
      <c r="AI17" s="31">
        <f t="shared" si="12"/>
        <v>275.2</v>
      </c>
      <c r="AJ17" s="33"/>
      <c r="AK17" s="31">
        <f t="shared" si="13"/>
        <v>275.2</v>
      </c>
      <c r="AL17" s="33" t="s">
        <v>1165</v>
      </c>
      <c r="AM17" s="31">
        <f t="shared" si="14"/>
        <v>191.7</v>
      </c>
      <c r="AN17" s="33"/>
      <c r="AO17" s="31">
        <f t="shared" si="15"/>
        <v>191.7</v>
      </c>
      <c r="AP17" s="55"/>
    </row>
    <row r="18" spans="1:42" ht="12.75">
      <c r="A18" s="54">
        <v>12</v>
      </c>
      <c r="B18" s="67" t="s">
        <v>313</v>
      </c>
      <c r="C18" s="33" t="s">
        <v>314</v>
      </c>
      <c r="D18" s="33" t="s">
        <v>315</v>
      </c>
      <c r="E18" s="34" t="s">
        <v>103</v>
      </c>
      <c r="F18" s="33" t="s">
        <v>109</v>
      </c>
      <c r="G18" s="31">
        <f t="shared" si="0"/>
        <v>0</v>
      </c>
      <c r="H18" s="33" t="s">
        <v>586</v>
      </c>
      <c r="I18" s="32">
        <f t="shared" si="1"/>
        <v>1144</v>
      </c>
      <c r="J18" s="33" t="s">
        <v>664</v>
      </c>
      <c r="K18" s="31">
        <f t="shared" si="2"/>
        <v>33.2</v>
      </c>
      <c r="L18" s="33"/>
      <c r="M18" s="31">
        <f t="shared" si="3"/>
        <v>33.2</v>
      </c>
      <c r="N18" s="33" t="s">
        <v>770</v>
      </c>
      <c r="O18" s="31">
        <f t="shared" si="4"/>
        <v>163.5</v>
      </c>
      <c r="P18" s="33"/>
      <c r="Q18" s="31">
        <f t="shared" si="5"/>
        <v>163.5</v>
      </c>
      <c r="R18" s="33" t="s">
        <v>877</v>
      </c>
      <c r="S18" s="31">
        <f t="shared" si="6"/>
        <v>293.6</v>
      </c>
      <c r="T18" s="33"/>
      <c r="U18" s="31">
        <f t="shared" si="7"/>
        <v>293.6</v>
      </c>
      <c r="V18" s="33" t="s">
        <v>33</v>
      </c>
      <c r="W18" s="33"/>
      <c r="X18" s="33"/>
      <c r="Y18" s="33"/>
      <c r="Z18" s="33" t="s">
        <v>713</v>
      </c>
      <c r="AA18" s="31">
        <f t="shared" si="8"/>
        <v>33.4</v>
      </c>
      <c r="AB18" s="33"/>
      <c r="AC18" s="31">
        <f t="shared" si="9"/>
        <v>33.4</v>
      </c>
      <c r="AD18" s="33" t="s">
        <v>995</v>
      </c>
      <c r="AE18" s="31">
        <f t="shared" si="10"/>
        <v>157.2</v>
      </c>
      <c r="AF18" s="33"/>
      <c r="AG18" s="31">
        <f t="shared" si="11"/>
        <v>157.2</v>
      </c>
      <c r="AH18" s="33" t="s">
        <v>1073</v>
      </c>
      <c r="AI18" s="31">
        <f t="shared" si="12"/>
        <v>274.6</v>
      </c>
      <c r="AJ18" s="33"/>
      <c r="AK18" s="31">
        <f t="shared" si="13"/>
        <v>274.6</v>
      </c>
      <c r="AL18" s="33" t="s">
        <v>1148</v>
      </c>
      <c r="AM18" s="31">
        <f t="shared" si="14"/>
        <v>188.5</v>
      </c>
      <c r="AN18" s="33"/>
      <c r="AO18" s="31">
        <f t="shared" si="15"/>
        <v>188.5</v>
      </c>
      <c r="AP18" s="55"/>
    </row>
    <row r="19" spans="1:42" ht="12.75">
      <c r="A19" s="54">
        <v>13</v>
      </c>
      <c r="B19" s="67" t="s">
        <v>111</v>
      </c>
      <c r="C19" s="33" t="s">
        <v>112</v>
      </c>
      <c r="D19" s="33" t="s">
        <v>113</v>
      </c>
      <c r="E19" s="34" t="s">
        <v>103</v>
      </c>
      <c r="F19" s="33" t="s">
        <v>114</v>
      </c>
      <c r="G19" s="31">
        <f t="shared" si="0"/>
        <v>0</v>
      </c>
      <c r="H19" s="33" t="s">
        <v>540</v>
      </c>
      <c r="I19" s="32">
        <f t="shared" si="1"/>
        <v>1145.4</v>
      </c>
      <c r="J19" s="33" t="s">
        <v>644</v>
      </c>
      <c r="K19" s="31">
        <f t="shared" si="2"/>
        <v>36.5</v>
      </c>
      <c r="L19" s="33"/>
      <c r="M19" s="31">
        <f t="shared" si="3"/>
        <v>36.5</v>
      </c>
      <c r="N19" s="33" t="s">
        <v>721</v>
      </c>
      <c r="O19" s="31">
        <f t="shared" si="4"/>
        <v>173.5</v>
      </c>
      <c r="P19" s="33"/>
      <c r="Q19" s="31">
        <f t="shared" si="5"/>
        <v>173.5</v>
      </c>
      <c r="R19" s="33" t="s">
        <v>19</v>
      </c>
      <c r="S19" s="31">
        <f t="shared" si="6"/>
        <v>274</v>
      </c>
      <c r="T19" s="33"/>
      <c r="U19" s="31">
        <f t="shared" si="7"/>
        <v>274</v>
      </c>
      <c r="V19" s="33" t="s">
        <v>33</v>
      </c>
      <c r="W19" s="33"/>
      <c r="X19" s="33"/>
      <c r="Y19" s="33"/>
      <c r="Z19" s="33" t="s">
        <v>933</v>
      </c>
      <c r="AA19" s="31">
        <f t="shared" si="8"/>
        <v>30.5</v>
      </c>
      <c r="AB19" s="33"/>
      <c r="AC19" s="31">
        <f t="shared" si="9"/>
        <v>30.5</v>
      </c>
      <c r="AD19" s="33" t="s">
        <v>958</v>
      </c>
      <c r="AE19" s="31">
        <f t="shared" si="10"/>
        <v>166.1</v>
      </c>
      <c r="AF19" s="33"/>
      <c r="AG19" s="31">
        <f t="shared" si="11"/>
        <v>166.1</v>
      </c>
      <c r="AH19" s="33" t="s">
        <v>1040</v>
      </c>
      <c r="AI19" s="31">
        <f t="shared" si="12"/>
        <v>274.8</v>
      </c>
      <c r="AJ19" s="33"/>
      <c r="AK19" s="31">
        <f t="shared" si="13"/>
        <v>274.8</v>
      </c>
      <c r="AL19" s="33" t="s">
        <v>1112</v>
      </c>
      <c r="AM19" s="31">
        <f t="shared" si="14"/>
        <v>190</v>
      </c>
      <c r="AN19" s="33"/>
      <c r="AO19" s="31">
        <f t="shared" si="15"/>
        <v>190</v>
      </c>
      <c r="AP19" s="55"/>
    </row>
    <row r="20" spans="1:42" ht="12.75">
      <c r="A20" s="54">
        <v>14</v>
      </c>
      <c r="B20" s="67" t="s">
        <v>513</v>
      </c>
      <c r="C20" s="33" t="s">
        <v>514</v>
      </c>
      <c r="D20" s="33" t="s">
        <v>515</v>
      </c>
      <c r="E20" s="34" t="s">
        <v>202</v>
      </c>
      <c r="F20" s="33" t="s">
        <v>491</v>
      </c>
      <c r="G20" s="31">
        <f t="shared" si="0"/>
        <v>10</v>
      </c>
      <c r="H20" s="33" t="s">
        <v>634</v>
      </c>
      <c r="I20" s="32">
        <f t="shared" si="1"/>
        <v>1146.6</v>
      </c>
      <c r="J20" s="33" t="s">
        <v>664</v>
      </c>
      <c r="K20" s="31">
        <f t="shared" si="2"/>
        <v>33.2</v>
      </c>
      <c r="L20" s="33"/>
      <c r="M20" s="31">
        <f t="shared" si="3"/>
        <v>33.2</v>
      </c>
      <c r="N20" s="33" t="s">
        <v>824</v>
      </c>
      <c r="O20" s="31">
        <f t="shared" si="4"/>
        <v>165.2</v>
      </c>
      <c r="P20" s="33"/>
      <c r="Q20" s="31">
        <f t="shared" si="5"/>
        <v>165.2</v>
      </c>
      <c r="R20" s="33" t="s">
        <v>926</v>
      </c>
      <c r="S20" s="31">
        <f t="shared" si="6"/>
        <v>276.1</v>
      </c>
      <c r="T20" s="33"/>
      <c r="U20" s="31">
        <f t="shared" si="7"/>
        <v>276.1</v>
      </c>
      <c r="V20" s="33" t="s">
        <v>33</v>
      </c>
      <c r="W20" s="33"/>
      <c r="X20" s="33"/>
      <c r="Y20" s="33"/>
      <c r="Z20" s="33" t="s">
        <v>713</v>
      </c>
      <c r="AA20" s="31">
        <f t="shared" si="8"/>
        <v>33.4</v>
      </c>
      <c r="AB20" s="33"/>
      <c r="AC20" s="31">
        <f t="shared" si="9"/>
        <v>33.4</v>
      </c>
      <c r="AD20" s="33" t="s">
        <v>1017</v>
      </c>
      <c r="AE20" s="31">
        <f t="shared" si="10"/>
        <v>164.2</v>
      </c>
      <c r="AF20" s="33"/>
      <c r="AG20" s="31">
        <f t="shared" si="11"/>
        <v>164.2</v>
      </c>
      <c r="AH20" s="33" t="s">
        <v>1040</v>
      </c>
      <c r="AI20" s="31">
        <f t="shared" si="12"/>
        <v>274.8</v>
      </c>
      <c r="AJ20" s="33"/>
      <c r="AK20" s="31">
        <f t="shared" si="13"/>
        <v>274.8</v>
      </c>
      <c r="AL20" s="33" t="s">
        <v>1181</v>
      </c>
      <c r="AM20" s="31">
        <f t="shared" si="14"/>
        <v>189.7</v>
      </c>
      <c r="AN20" s="33"/>
      <c r="AO20" s="31">
        <f t="shared" si="15"/>
        <v>189.7</v>
      </c>
      <c r="AP20" s="55">
        <v>10</v>
      </c>
    </row>
    <row r="21" spans="1:42" ht="12.75">
      <c r="A21" s="54">
        <v>15</v>
      </c>
      <c r="B21" s="67" t="s">
        <v>535</v>
      </c>
      <c r="C21" s="33" t="s">
        <v>536</v>
      </c>
      <c r="D21" s="33" t="s">
        <v>537</v>
      </c>
      <c r="E21" s="34" t="s">
        <v>202</v>
      </c>
      <c r="F21" s="33" t="s">
        <v>491</v>
      </c>
      <c r="G21" s="31">
        <f t="shared" si="0"/>
        <v>23</v>
      </c>
      <c r="H21" s="33" t="s">
        <v>641</v>
      </c>
      <c r="I21" s="32">
        <f t="shared" si="1"/>
        <v>1150.8999999999999</v>
      </c>
      <c r="J21" s="33" t="s">
        <v>664</v>
      </c>
      <c r="K21" s="31">
        <f t="shared" si="2"/>
        <v>33.2</v>
      </c>
      <c r="L21" s="33"/>
      <c r="M21" s="31">
        <f t="shared" si="3"/>
        <v>33.2</v>
      </c>
      <c r="N21" s="33" t="s">
        <v>830</v>
      </c>
      <c r="O21" s="31">
        <f t="shared" si="4"/>
        <v>162.8</v>
      </c>
      <c r="P21" s="33"/>
      <c r="Q21" s="31">
        <f t="shared" si="5"/>
        <v>162.8</v>
      </c>
      <c r="R21" s="33" t="s">
        <v>932</v>
      </c>
      <c r="S21" s="31">
        <f t="shared" si="6"/>
        <v>273.8</v>
      </c>
      <c r="T21" s="33"/>
      <c r="U21" s="31">
        <f t="shared" si="7"/>
        <v>273.8</v>
      </c>
      <c r="V21" s="33" t="s">
        <v>33</v>
      </c>
      <c r="W21" s="33"/>
      <c r="X21" s="33"/>
      <c r="Y21" s="33"/>
      <c r="Z21" s="33" t="s">
        <v>647</v>
      </c>
      <c r="AA21" s="31">
        <f t="shared" si="8"/>
        <v>32.9</v>
      </c>
      <c r="AB21" s="33"/>
      <c r="AC21" s="31">
        <f t="shared" si="9"/>
        <v>32.9</v>
      </c>
      <c r="AD21" s="33" t="s">
        <v>1038</v>
      </c>
      <c r="AE21" s="31">
        <f t="shared" si="10"/>
        <v>157.6</v>
      </c>
      <c r="AF21" s="33"/>
      <c r="AG21" s="31">
        <f t="shared" si="11"/>
        <v>157.6</v>
      </c>
      <c r="AH21" s="33" t="s">
        <v>15</v>
      </c>
      <c r="AI21" s="31">
        <f t="shared" si="12"/>
        <v>276.3</v>
      </c>
      <c r="AJ21" s="33">
        <v>3</v>
      </c>
      <c r="AK21" s="31">
        <f t="shared" si="13"/>
        <v>279.3</v>
      </c>
      <c r="AL21" s="33" t="s">
        <v>1115</v>
      </c>
      <c r="AM21" s="31">
        <f t="shared" si="14"/>
        <v>191.3</v>
      </c>
      <c r="AN21" s="33"/>
      <c r="AO21" s="31">
        <f t="shared" si="15"/>
        <v>191.3</v>
      </c>
      <c r="AP21" s="55">
        <v>20</v>
      </c>
    </row>
    <row r="22" spans="1:42" ht="12.75">
      <c r="A22" s="54">
        <v>16</v>
      </c>
      <c r="B22" s="67" t="s">
        <v>116</v>
      </c>
      <c r="C22" s="33" t="s">
        <v>117</v>
      </c>
      <c r="D22" s="33" t="s">
        <v>118</v>
      </c>
      <c r="E22" s="34" t="s">
        <v>103</v>
      </c>
      <c r="F22" s="33" t="s">
        <v>119</v>
      </c>
      <c r="G22" s="31">
        <f t="shared" si="0"/>
        <v>15</v>
      </c>
      <c r="H22" s="33" t="s">
        <v>541</v>
      </c>
      <c r="I22" s="32">
        <f t="shared" si="1"/>
        <v>1154.7</v>
      </c>
      <c r="J22" s="33" t="s">
        <v>645</v>
      </c>
      <c r="K22" s="31">
        <f t="shared" si="2"/>
        <v>33.5</v>
      </c>
      <c r="L22" s="33"/>
      <c r="M22" s="31">
        <f t="shared" si="3"/>
        <v>33.5</v>
      </c>
      <c r="N22" s="33" t="s">
        <v>722</v>
      </c>
      <c r="O22" s="31">
        <f t="shared" si="4"/>
        <v>166</v>
      </c>
      <c r="P22" s="33"/>
      <c r="Q22" s="31">
        <f t="shared" si="5"/>
        <v>166</v>
      </c>
      <c r="R22" s="33" t="s">
        <v>832</v>
      </c>
      <c r="S22" s="31">
        <f t="shared" si="6"/>
        <v>282.4</v>
      </c>
      <c r="T22" s="33"/>
      <c r="U22" s="31">
        <f t="shared" si="7"/>
        <v>282.4</v>
      </c>
      <c r="V22" s="33" t="s">
        <v>33</v>
      </c>
      <c r="W22" s="33"/>
      <c r="X22" s="33"/>
      <c r="Y22" s="33"/>
      <c r="Z22" s="33" t="s">
        <v>934</v>
      </c>
      <c r="AA22" s="31">
        <f t="shared" si="8"/>
        <v>32.5</v>
      </c>
      <c r="AB22" s="33">
        <v>15</v>
      </c>
      <c r="AC22" s="31">
        <f t="shared" si="9"/>
        <v>47.5</v>
      </c>
      <c r="AD22" s="33" t="s">
        <v>806</v>
      </c>
      <c r="AE22" s="31">
        <f t="shared" si="10"/>
        <v>153.1</v>
      </c>
      <c r="AF22" s="33"/>
      <c r="AG22" s="31">
        <f t="shared" si="11"/>
        <v>153.1</v>
      </c>
      <c r="AH22" s="33" t="s">
        <v>1041</v>
      </c>
      <c r="AI22" s="31">
        <f t="shared" si="12"/>
        <v>281.2</v>
      </c>
      <c r="AJ22" s="33"/>
      <c r="AK22" s="31">
        <f t="shared" si="13"/>
        <v>281.2</v>
      </c>
      <c r="AL22" s="33" t="s">
        <v>1113</v>
      </c>
      <c r="AM22" s="31">
        <f t="shared" si="14"/>
        <v>191</v>
      </c>
      <c r="AN22" s="33"/>
      <c r="AO22" s="31">
        <f t="shared" si="15"/>
        <v>191</v>
      </c>
      <c r="AP22" s="55"/>
    </row>
    <row r="23" spans="1:42" ht="12.75">
      <c r="A23" s="54">
        <v>29</v>
      </c>
      <c r="B23" s="67" t="s">
        <v>226</v>
      </c>
      <c r="C23" s="33" t="s">
        <v>227</v>
      </c>
      <c r="D23" s="33" t="s">
        <v>228</v>
      </c>
      <c r="E23" s="34" t="s">
        <v>229</v>
      </c>
      <c r="F23" s="33" t="s">
        <v>230</v>
      </c>
      <c r="G23" s="31">
        <f t="shared" si="0"/>
        <v>30</v>
      </c>
      <c r="H23" s="33" t="s">
        <v>565</v>
      </c>
      <c r="I23" s="32">
        <f t="shared" si="1"/>
        <v>1154.8</v>
      </c>
      <c r="J23" s="33" t="s">
        <v>655</v>
      </c>
      <c r="K23" s="31">
        <f t="shared" si="2"/>
        <v>34.5</v>
      </c>
      <c r="L23" s="33"/>
      <c r="M23" s="31">
        <f t="shared" si="3"/>
        <v>34.5</v>
      </c>
      <c r="N23" s="33" t="s">
        <v>720</v>
      </c>
      <c r="O23" s="31">
        <f t="shared" si="4"/>
        <v>162.9</v>
      </c>
      <c r="P23" s="33"/>
      <c r="Q23" s="31">
        <f t="shared" si="5"/>
        <v>162.9</v>
      </c>
      <c r="R23" s="33" t="s">
        <v>18</v>
      </c>
      <c r="S23" s="31">
        <f t="shared" si="6"/>
        <v>275.4</v>
      </c>
      <c r="T23" s="33"/>
      <c r="U23" s="31">
        <f t="shared" si="7"/>
        <v>275.4</v>
      </c>
      <c r="V23" s="33" t="s">
        <v>33</v>
      </c>
      <c r="W23" s="33"/>
      <c r="X23" s="33"/>
      <c r="Y23" s="33"/>
      <c r="Z23" s="33" t="s">
        <v>642</v>
      </c>
      <c r="AA23" s="31">
        <f t="shared" si="8"/>
        <v>33.9</v>
      </c>
      <c r="AB23" s="33"/>
      <c r="AC23" s="31">
        <f t="shared" si="9"/>
        <v>33.9</v>
      </c>
      <c r="AD23" s="33" t="s">
        <v>978</v>
      </c>
      <c r="AE23" s="31">
        <f t="shared" si="10"/>
        <v>157.1</v>
      </c>
      <c r="AF23" s="33"/>
      <c r="AG23" s="31">
        <f t="shared" si="11"/>
        <v>157.1</v>
      </c>
      <c r="AH23" s="33" t="s">
        <v>1055</v>
      </c>
      <c r="AI23" s="31">
        <f t="shared" si="12"/>
        <v>270.1</v>
      </c>
      <c r="AJ23" s="33"/>
      <c r="AK23" s="31">
        <f t="shared" si="13"/>
        <v>270.1</v>
      </c>
      <c r="AL23" s="33" t="s">
        <v>1130</v>
      </c>
      <c r="AM23" s="31">
        <f t="shared" si="14"/>
        <v>190.9</v>
      </c>
      <c r="AN23" s="33"/>
      <c r="AO23" s="31">
        <f t="shared" si="15"/>
        <v>190.9</v>
      </c>
      <c r="AP23" s="55">
        <v>30</v>
      </c>
    </row>
    <row r="24" spans="1:42" ht="12.75">
      <c r="A24" s="54">
        <v>17</v>
      </c>
      <c r="B24" s="67" t="s">
        <v>144</v>
      </c>
      <c r="C24" s="33" t="s">
        <v>145</v>
      </c>
      <c r="D24" s="33" t="s">
        <v>146</v>
      </c>
      <c r="E24" s="34" t="s">
        <v>103</v>
      </c>
      <c r="F24" s="33" t="s">
        <v>109</v>
      </c>
      <c r="G24" s="31">
        <f t="shared" si="0"/>
        <v>33</v>
      </c>
      <c r="H24" s="33" t="s">
        <v>547</v>
      </c>
      <c r="I24" s="32">
        <f t="shared" si="1"/>
        <v>1157.7</v>
      </c>
      <c r="J24" s="33" t="s">
        <v>642</v>
      </c>
      <c r="K24" s="31">
        <f t="shared" si="2"/>
        <v>33.9</v>
      </c>
      <c r="L24" s="33"/>
      <c r="M24" s="31">
        <f t="shared" si="3"/>
        <v>33.9</v>
      </c>
      <c r="N24" s="33" t="s">
        <v>727</v>
      </c>
      <c r="O24" s="31">
        <f t="shared" si="4"/>
        <v>173.9</v>
      </c>
      <c r="P24" s="33"/>
      <c r="Q24" s="31">
        <f t="shared" si="5"/>
        <v>173.9</v>
      </c>
      <c r="R24" s="33" t="s">
        <v>837</v>
      </c>
      <c r="S24" s="31">
        <f t="shared" si="6"/>
        <v>272.7</v>
      </c>
      <c r="T24" s="33">
        <v>30</v>
      </c>
      <c r="U24" s="31">
        <f t="shared" si="7"/>
        <v>302.7</v>
      </c>
      <c r="V24" s="33" t="s">
        <v>33</v>
      </c>
      <c r="W24" s="33"/>
      <c r="X24" s="33"/>
      <c r="Y24" s="33"/>
      <c r="Z24" s="33" t="s">
        <v>934</v>
      </c>
      <c r="AA24" s="31">
        <f t="shared" si="8"/>
        <v>32.5</v>
      </c>
      <c r="AB24" s="33"/>
      <c r="AC24" s="31">
        <f t="shared" si="9"/>
        <v>32.5</v>
      </c>
      <c r="AD24" s="33" t="s">
        <v>964</v>
      </c>
      <c r="AE24" s="31">
        <f t="shared" si="10"/>
        <v>158.1</v>
      </c>
      <c r="AF24" s="33"/>
      <c r="AG24" s="31">
        <f t="shared" si="11"/>
        <v>158.1</v>
      </c>
      <c r="AH24" s="33" t="s">
        <v>1046</v>
      </c>
      <c r="AI24" s="31">
        <f t="shared" si="12"/>
        <v>271.7</v>
      </c>
      <c r="AJ24" s="33"/>
      <c r="AK24" s="31">
        <f t="shared" si="13"/>
        <v>271.7</v>
      </c>
      <c r="AL24" s="33" t="s">
        <v>735</v>
      </c>
      <c r="AM24" s="31">
        <f t="shared" si="14"/>
        <v>181.9</v>
      </c>
      <c r="AN24" s="33">
        <v>3</v>
      </c>
      <c r="AO24" s="31">
        <f t="shared" si="15"/>
        <v>184.9</v>
      </c>
      <c r="AP24" s="55"/>
    </row>
    <row r="25" spans="1:42" ht="12.75">
      <c r="A25" s="54">
        <v>18</v>
      </c>
      <c r="B25" s="67" t="s">
        <v>168</v>
      </c>
      <c r="C25" s="33" t="s">
        <v>169</v>
      </c>
      <c r="D25" s="33" t="s">
        <v>170</v>
      </c>
      <c r="E25" s="34" t="s">
        <v>103</v>
      </c>
      <c r="F25" s="33" t="s">
        <v>124</v>
      </c>
      <c r="G25" s="31">
        <f t="shared" si="0"/>
        <v>0</v>
      </c>
      <c r="H25" s="33" t="s">
        <v>553</v>
      </c>
      <c r="I25" s="32">
        <f t="shared" si="1"/>
        <v>1161.4</v>
      </c>
      <c r="J25" s="33" t="s">
        <v>655</v>
      </c>
      <c r="K25" s="31">
        <f t="shared" si="2"/>
        <v>34.5</v>
      </c>
      <c r="L25" s="33"/>
      <c r="M25" s="31">
        <f t="shared" si="3"/>
        <v>34.5</v>
      </c>
      <c r="N25" s="33" t="s">
        <v>733</v>
      </c>
      <c r="O25" s="31">
        <f t="shared" si="4"/>
        <v>170.9</v>
      </c>
      <c r="P25" s="33"/>
      <c r="Q25" s="31">
        <f t="shared" si="5"/>
        <v>170.9</v>
      </c>
      <c r="R25" s="33" t="s">
        <v>22</v>
      </c>
      <c r="S25" s="31">
        <f t="shared" si="6"/>
        <v>284.8</v>
      </c>
      <c r="T25" s="33"/>
      <c r="U25" s="31">
        <f t="shared" si="7"/>
        <v>284.8</v>
      </c>
      <c r="V25" s="33" t="s">
        <v>33</v>
      </c>
      <c r="W25" s="33"/>
      <c r="X25" s="33"/>
      <c r="Y25" s="33"/>
      <c r="Z25" s="33" t="s">
        <v>683</v>
      </c>
      <c r="AA25" s="31">
        <f t="shared" si="8"/>
        <v>34.7</v>
      </c>
      <c r="AB25" s="33"/>
      <c r="AC25" s="31">
        <f t="shared" si="9"/>
        <v>34.7</v>
      </c>
      <c r="AD25" s="33" t="s">
        <v>968</v>
      </c>
      <c r="AE25" s="31">
        <f t="shared" si="10"/>
        <v>159.6</v>
      </c>
      <c r="AF25" s="33"/>
      <c r="AG25" s="31">
        <f t="shared" si="11"/>
        <v>159.6</v>
      </c>
      <c r="AH25" s="33" t="s">
        <v>1048</v>
      </c>
      <c r="AI25" s="31">
        <f t="shared" si="12"/>
        <v>283.2</v>
      </c>
      <c r="AJ25" s="33"/>
      <c r="AK25" s="31">
        <f t="shared" si="13"/>
        <v>283.2</v>
      </c>
      <c r="AL25" s="33" t="s">
        <v>1120</v>
      </c>
      <c r="AM25" s="31">
        <f t="shared" si="14"/>
        <v>193.7</v>
      </c>
      <c r="AN25" s="33"/>
      <c r="AO25" s="31">
        <f t="shared" si="15"/>
        <v>193.7</v>
      </c>
      <c r="AP25" s="55"/>
    </row>
    <row r="26" spans="1:42" ht="12.75">
      <c r="A26" s="54">
        <v>19</v>
      </c>
      <c r="B26" s="67" t="s">
        <v>310</v>
      </c>
      <c r="C26" s="33" t="s">
        <v>343</v>
      </c>
      <c r="D26" s="33" t="s">
        <v>344</v>
      </c>
      <c r="E26" s="34" t="s">
        <v>229</v>
      </c>
      <c r="F26" s="33" t="s">
        <v>345</v>
      </c>
      <c r="G26" s="31">
        <f t="shared" si="0"/>
        <v>0</v>
      </c>
      <c r="H26" s="33" t="s">
        <v>593</v>
      </c>
      <c r="I26" s="32">
        <f t="shared" si="1"/>
        <v>1162.9</v>
      </c>
      <c r="J26" s="33" t="s">
        <v>652</v>
      </c>
      <c r="K26" s="31">
        <f t="shared" si="2"/>
        <v>36.7</v>
      </c>
      <c r="L26" s="33"/>
      <c r="M26" s="31">
        <f t="shared" si="3"/>
        <v>36.7</v>
      </c>
      <c r="N26" s="33" t="s">
        <v>777</v>
      </c>
      <c r="O26" s="31">
        <f t="shared" si="4"/>
        <v>164.9</v>
      </c>
      <c r="P26" s="33"/>
      <c r="Q26" s="31">
        <f t="shared" si="5"/>
        <v>164.9</v>
      </c>
      <c r="R26" s="33" t="s">
        <v>14</v>
      </c>
      <c r="S26" s="31">
        <f t="shared" si="6"/>
        <v>283.8</v>
      </c>
      <c r="T26" s="33"/>
      <c r="U26" s="31">
        <f t="shared" si="7"/>
        <v>283.8</v>
      </c>
      <c r="V26" s="33" t="s">
        <v>33</v>
      </c>
      <c r="W26" s="33"/>
      <c r="X26" s="33"/>
      <c r="Y26" s="33"/>
      <c r="Z26" s="33" t="s">
        <v>949</v>
      </c>
      <c r="AA26" s="31">
        <f t="shared" si="8"/>
        <v>33.3</v>
      </c>
      <c r="AB26" s="33"/>
      <c r="AC26" s="31">
        <f t="shared" si="9"/>
        <v>33.3</v>
      </c>
      <c r="AD26" s="33" t="s">
        <v>1001</v>
      </c>
      <c r="AE26" s="31">
        <f t="shared" si="10"/>
        <v>160.1</v>
      </c>
      <c r="AF26" s="33"/>
      <c r="AG26" s="31">
        <f t="shared" si="11"/>
        <v>160.1</v>
      </c>
      <c r="AH26" s="33" t="s">
        <v>21</v>
      </c>
      <c r="AI26" s="31">
        <f t="shared" si="12"/>
        <v>284.9</v>
      </c>
      <c r="AJ26" s="33"/>
      <c r="AK26" s="31">
        <f t="shared" si="13"/>
        <v>284.9</v>
      </c>
      <c r="AL26" s="33" t="s">
        <v>1154</v>
      </c>
      <c r="AM26" s="31">
        <f t="shared" si="14"/>
        <v>199.2</v>
      </c>
      <c r="AN26" s="33"/>
      <c r="AO26" s="31">
        <f t="shared" si="15"/>
        <v>199.2</v>
      </c>
      <c r="AP26" s="55"/>
    </row>
    <row r="27" spans="1:42" ht="12.75">
      <c r="A27" s="54">
        <v>20</v>
      </c>
      <c r="B27" s="67" t="s">
        <v>437</v>
      </c>
      <c r="C27" s="33" t="s">
        <v>447</v>
      </c>
      <c r="D27" s="33" t="s">
        <v>448</v>
      </c>
      <c r="E27" s="34" t="s">
        <v>202</v>
      </c>
      <c r="F27" s="33" t="s">
        <v>449</v>
      </c>
      <c r="G27" s="31">
        <f t="shared" si="0"/>
        <v>0</v>
      </c>
      <c r="H27" s="33" t="s">
        <v>620</v>
      </c>
      <c r="I27" s="32">
        <f t="shared" si="1"/>
        <v>1163.6</v>
      </c>
      <c r="J27" s="33" t="s">
        <v>711</v>
      </c>
      <c r="K27" s="31">
        <f t="shared" si="2"/>
        <v>37.5</v>
      </c>
      <c r="L27" s="33"/>
      <c r="M27" s="31">
        <f t="shared" si="3"/>
        <v>37.5</v>
      </c>
      <c r="N27" s="33" t="s">
        <v>807</v>
      </c>
      <c r="O27" s="31">
        <f t="shared" si="4"/>
        <v>162</v>
      </c>
      <c r="P27" s="33"/>
      <c r="Q27" s="31">
        <f t="shared" si="5"/>
        <v>162</v>
      </c>
      <c r="R27" s="33" t="s">
        <v>910</v>
      </c>
      <c r="S27" s="31">
        <f t="shared" si="6"/>
        <v>284.7</v>
      </c>
      <c r="T27" s="33"/>
      <c r="U27" s="31">
        <f t="shared" si="7"/>
        <v>284.7</v>
      </c>
      <c r="V27" s="33" t="s">
        <v>33</v>
      </c>
      <c r="W27" s="33"/>
      <c r="X27" s="33"/>
      <c r="Y27" s="33"/>
      <c r="Z27" s="33" t="s">
        <v>668</v>
      </c>
      <c r="AA27" s="31">
        <f t="shared" si="8"/>
        <v>36</v>
      </c>
      <c r="AB27" s="33"/>
      <c r="AC27" s="31">
        <f t="shared" si="9"/>
        <v>36</v>
      </c>
      <c r="AD27" s="33" t="s">
        <v>1023</v>
      </c>
      <c r="AE27" s="31">
        <f t="shared" si="10"/>
        <v>161</v>
      </c>
      <c r="AF27" s="33"/>
      <c r="AG27" s="31">
        <f t="shared" si="11"/>
        <v>161</v>
      </c>
      <c r="AH27" s="33" t="s">
        <v>16</v>
      </c>
      <c r="AI27" s="31">
        <f t="shared" si="12"/>
        <v>284.4</v>
      </c>
      <c r="AJ27" s="33"/>
      <c r="AK27" s="31">
        <f t="shared" si="13"/>
        <v>284.4</v>
      </c>
      <c r="AL27" s="33" t="s">
        <v>758</v>
      </c>
      <c r="AM27" s="31">
        <f t="shared" si="14"/>
        <v>198</v>
      </c>
      <c r="AN27" s="33"/>
      <c r="AO27" s="31">
        <f t="shared" si="15"/>
        <v>198</v>
      </c>
      <c r="AP27" s="55"/>
    </row>
    <row r="28" spans="1:42" ht="12.75">
      <c r="A28" s="54">
        <v>21</v>
      </c>
      <c r="B28" s="67" t="s">
        <v>496</v>
      </c>
      <c r="C28" s="33" t="s">
        <v>497</v>
      </c>
      <c r="D28" s="33" t="s">
        <v>498</v>
      </c>
      <c r="E28" s="34" t="s">
        <v>202</v>
      </c>
      <c r="F28" s="33" t="s">
        <v>499</v>
      </c>
      <c r="G28" s="31">
        <f t="shared" si="0"/>
        <v>0</v>
      </c>
      <c r="H28" s="33" t="s">
        <v>631</v>
      </c>
      <c r="I28" s="32">
        <f t="shared" si="1"/>
        <v>1166.5</v>
      </c>
      <c r="J28" s="33" t="s">
        <v>714</v>
      </c>
      <c r="K28" s="31">
        <f t="shared" si="2"/>
        <v>38.6</v>
      </c>
      <c r="L28" s="33"/>
      <c r="M28" s="31">
        <f t="shared" si="3"/>
        <v>38.6</v>
      </c>
      <c r="N28" s="33" t="s">
        <v>819</v>
      </c>
      <c r="O28" s="31">
        <f t="shared" si="4"/>
        <v>162.2</v>
      </c>
      <c r="P28" s="33"/>
      <c r="Q28" s="31">
        <f t="shared" si="5"/>
        <v>162.2</v>
      </c>
      <c r="R28" s="33" t="s">
        <v>922</v>
      </c>
      <c r="S28" s="31">
        <f t="shared" si="6"/>
        <v>286.2</v>
      </c>
      <c r="T28" s="33"/>
      <c r="U28" s="31">
        <f t="shared" si="7"/>
        <v>286.2</v>
      </c>
      <c r="V28" s="33" t="s">
        <v>33</v>
      </c>
      <c r="W28" s="33"/>
      <c r="X28" s="33"/>
      <c r="Y28" s="33"/>
      <c r="Z28" s="33" t="s">
        <v>666</v>
      </c>
      <c r="AA28" s="31">
        <f t="shared" si="8"/>
        <v>35.8</v>
      </c>
      <c r="AB28" s="33"/>
      <c r="AC28" s="31">
        <f t="shared" si="9"/>
        <v>35.8</v>
      </c>
      <c r="AD28" s="33" t="s">
        <v>1034</v>
      </c>
      <c r="AE28" s="31">
        <f t="shared" si="10"/>
        <v>158.3</v>
      </c>
      <c r="AF28" s="33"/>
      <c r="AG28" s="31">
        <f t="shared" si="11"/>
        <v>158.3</v>
      </c>
      <c r="AH28" s="33" t="s">
        <v>16</v>
      </c>
      <c r="AI28" s="31">
        <f t="shared" si="12"/>
        <v>284.4</v>
      </c>
      <c r="AJ28" s="33"/>
      <c r="AK28" s="31">
        <f t="shared" si="13"/>
        <v>284.4</v>
      </c>
      <c r="AL28" s="33" t="s">
        <v>1178</v>
      </c>
      <c r="AM28" s="31">
        <f t="shared" si="14"/>
        <v>201</v>
      </c>
      <c r="AN28" s="33"/>
      <c r="AO28" s="31">
        <f t="shared" si="15"/>
        <v>201</v>
      </c>
      <c r="AP28" s="55"/>
    </row>
    <row r="29" spans="1:42" ht="12.75">
      <c r="A29" s="54">
        <v>22</v>
      </c>
      <c r="B29" s="67" t="s">
        <v>516</v>
      </c>
      <c r="C29" s="33" t="s">
        <v>517</v>
      </c>
      <c r="D29" s="33" t="s">
        <v>518</v>
      </c>
      <c r="E29" s="34" t="s">
        <v>202</v>
      </c>
      <c r="F29" s="33" t="s">
        <v>491</v>
      </c>
      <c r="G29" s="31">
        <f t="shared" si="0"/>
        <v>10</v>
      </c>
      <c r="H29" s="33" t="s">
        <v>635</v>
      </c>
      <c r="I29" s="32">
        <f t="shared" si="1"/>
        <v>1166.6</v>
      </c>
      <c r="J29" s="33" t="s">
        <v>650</v>
      </c>
      <c r="K29" s="31">
        <f t="shared" si="2"/>
        <v>33.7</v>
      </c>
      <c r="L29" s="33"/>
      <c r="M29" s="31">
        <f t="shared" si="3"/>
        <v>33.7</v>
      </c>
      <c r="N29" s="33" t="s">
        <v>825</v>
      </c>
      <c r="O29" s="31">
        <f t="shared" si="4"/>
        <v>159.8</v>
      </c>
      <c r="P29" s="33"/>
      <c r="Q29" s="31">
        <f t="shared" si="5"/>
        <v>159.8</v>
      </c>
      <c r="R29" s="33" t="s">
        <v>927</v>
      </c>
      <c r="S29" s="31">
        <f t="shared" si="6"/>
        <v>283.3</v>
      </c>
      <c r="T29" s="33"/>
      <c r="U29" s="31">
        <f t="shared" si="7"/>
        <v>283.3</v>
      </c>
      <c r="V29" s="33" t="s">
        <v>33</v>
      </c>
      <c r="W29" s="33"/>
      <c r="X29" s="33"/>
      <c r="Y29" s="33"/>
      <c r="Z29" s="33" t="s">
        <v>655</v>
      </c>
      <c r="AA29" s="31">
        <f t="shared" si="8"/>
        <v>34.5</v>
      </c>
      <c r="AB29" s="33"/>
      <c r="AC29" s="31">
        <f t="shared" si="9"/>
        <v>34.5</v>
      </c>
      <c r="AD29" s="48">
        <v>0.0018124999999999999</v>
      </c>
      <c r="AE29" s="31">
        <v>156.6</v>
      </c>
      <c r="AF29" s="33"/>
      <c r="AG29" s="31">
        <f t="shared" si="11"/>
        <v>156.6</v>
      </c>
      <c r="AH29" s="33" t="s">
        <v>1103</v>
      </c>
      <c r="AI29" s="31">
        <f t="shared" si="12"/>
        <v>283.6</v>
      </c>
      <c r="AJ29" s="33"/>
      <c r="AK29" s="31">
        <f t="shared" si="13"/>
        <v>283.6</v>
      </c>
      <c r="AL29" s="33" t="s">
        <v>1182</v>
      </c>
      <c r="AM29" s="31">
        <f t="shared" si="14"/>
        <v>205.1</v>
      </c>
      <c r="AN29" s="33"/>
      <c r="AO29" s="31">
        <f t="shared" si="15"/>
        <v>205.1</v>
      </c>
      <c r="AP29" s="55">
        <v>10</v>
      </c>
    </row>
    <row r="30" spans="1:42" ht="12.75">
      <c r="A30" s="54">
        <v>23</v>
      </c>
      <c r="B30" s="67" t="s">
        <v>120</v>
      </c>
      <c r="C30" s="33" t="s">
        <v>148</v>
      </c>
      <c r="D30" s="33" t="s">
        <v>149</v>
      </c>
      <c r="E30" s="34" t="s">
        <v>103</v>
      </c>
      <c r="F30" s="33" t="s">
        <v>109</v>
      </c>
      <c r="G30" s="31">
        <f t="shared" si="0"/>
        <v>30</v>
      </c>
      <c r="H30" s="33" t="s">
        <v>548</v>
      </c>
      <c r="I30" s="32">
        <f t="shared" si="1"/>
        <v>1167.3999999999999</v>
      </c>
      <c r="J30" s="33" t="s">
        <v>650</v>
      </c>
      <c r="K30" s="31">
        <f t="shared" si="2"/>
        <v>33.7</v>
      </c>
      <c r="L30" s="33"/>
      <c r="M30" s="31">
        <f t="shared" si="3"/>
        <v>33.7</v>
      </c>
      <c r="N30" s="33" t="s">
        <v>728</v>
      </c>
      <c r="O30" s="31">
        <f t="shared" si="4"/>
        <v>175.3</v>
      </c>
      <c r="P30" s="33"/>
      <c r="Q30" s="31">
        <f t="shared" si="5"/>
        <v>175.3</v>
      </c>
      <c r="R30" s="33" t="s">
        <v>838</v>
      </c>
      <c r="S30" s="31">
        <f t="shared" si="6"/>
        <v>277.3</v>
      </c>
      <c r="T30" s="33">
        <v>30</v>
      </c>
      <c r="U30" s="31">
        <f t="shared" si="7"/>
        <v>307.3</v>
      </c>
      <c r="V30" s="33" t="s">
        <v>33</v>
      </c>
      <c r="W30" s="33"/>
      <c r="X30" s="33"/>
      <c r="Y30" s="33"/>
      <c r="Z30" s="33" t="s">
        <v>937</v>
      </c>
      <c r="AA30" s="31">
        <f t="shared" si="8"/>
        <v>32.4</v>
      </c>
      <c r="AB30" s="33"/>
      <c r="AC30" s="31">
        <f t="shared" si="9"/>
        <v>32.4</v>
      </c>
      <c r="AD30" s="33" t="s">
        <v>957</v>
      </c>
      <c r="AE30" s="31">
        <f aca="true" t="shared" si="16" ref="AE30:AE63">MID(AD30,1,2)*60+MID(AD30,4,4)</f>
        <v>158.9</v>
      </c>
      <c r="AF30" s="33"/>
      <c r="AG30" s="31">
        <f t="shared" si="11"/>
        <v>158.9</v>
      </c>
      <c r="AH30" s="33" t="s">
        <v>909</v>
      </c>
      <c r="AI30" s="31">
        <f t="shared" si="12"/>
        <v>270.7</v>
      </c>
      <c r="AJ30" s="33"/>
      <c r="AK30" s="31">
        <f t="shared" si="13"/>
        <v>270.7</v>
      </c>
      <c r="AL30" s="33" t="s">
        <v>1008</v>
      </c>
      <c r="AM30" s="31">
        <f t="shared" si="14"/>
        <v>189.1</v>
      </c>
      <c r="AN30" s="33"/>
      <c r="AO30" s="31">
        <f t="shared" si="15"/>
        <v>189.1</v>
      </c>
      <c r="AP30" s="55"/>
    </row>
    <row r="31" spans="1:42" ht="12.75">
      <c r="A31" s="54">
        <v>24</v>
      </c>
      <c r="B31" s="67" t="s">
        <v>245</v>
      </c>
      <c r="C31" s="33" t="s">
        <v>330</v>
      </c>
      <c r="D31" s="33" t="s">
        <v>331</v>
      </c>
      <c r="E31" s="34" t="s">
        <v>103</v>
      </c>
      <c r="F31" s="33" t="s">
        <v>124</v>
      </c>
      <c r="G31" s="31">
        <f t="shared" si="0"/>
        <v>0</v>
      </c>
      <c r="H31" s="33" t="s">
        <v>590</v>
      </c>
      <c r="I31" s="32">
        <f t="shared" si="1"/>
        <v>1171</v>
      </c>
      <c r="J31" s="33" t="s">
        <v>662</v>
      </c>
      <c r="K31" s="31">
        <f t="shared" si="2"/>
        <v>33</v>
      </c>
      <c r="L31" s="33"/>
      <c r="M31" s="31">
        <f t="shared" si="3"/>
        <v>33</v>
      </c>
      <c r="N31" s="33" t="s">
        <v>774</v>
      </c>
      <c r="O31" s="31">
        <f t="shared" si="4"/>
        <v>163.7</v>
      </c>
      <c r="P31" s="33"/>
      <c r="Q31" s="31">
        <f t="shared" si="5"/>
        <v>163.7</v>
      </c>
      <c r="R31" s="33" t="s">
        <v>880</v>
      </c>
      <c r="S31" s="31">
        <f t="shared" si="6"/>
        <v>291.8</v>
      </c>
      <c r="T31" s="33"/>
      <c r="U31" s="31">
        <f t="shared" si="7"/>
        <v>291.8</v>
      </c>
      <c r="V31" s="33" t="s">
        <v>33</v>
      </c>
      <c r="W31" s="33"/>
      <c r="X31" s="33"/>
      <c r="Y31" s="33"/>
      <c r="Z31" s="33" t="s">
        <v>643</v>
      </c>
      <c r="AA31" s="31">
        <f t="shared" si="8"/>
        <v>32.7</v>
      </c>
      <c r="AB31" s="33"/>
      <c r="AC31" s="31">
        <f t="shared" si="9"/>
        <v>32.7</v>
      </c>
      <c r="AD31" s="33" t="s">
        <v>999</v>
      </c>
      <c r="AE31" s="31">
        <f t="shared" si="16"/>
        <v>168.3</v>
      </c>
      <c r="AF31" s="33"/>
      <c r="AG31" s="31">
        <f t="shared" si="11"/>
        <v>168.3</v>
      </c>
      <c r="AH31" s="33" t="s">
        <v>1044</v>
      </c>
      <c r="AI31" s="31">
        <f t="shared" si="12"/>
        <v>285.1</v>
      </c>
      <c r="AJ31" s="33"/>
      <c r="AK31" s="31">
        <f t="shared" si="13"/>
        <v>285.1</v>
      </c>
      <c r="AL31" s="33" t="s">
        <v>1151</v>
      </c>
      <c r="AM31" s="31">
        <f t="shared" si="14"/>
        <v>196.4</v>
      </c>
      <c r="AN31" s="33"/>
      <c r="AO31" s="31">
        <f t="shared" si="15"/>
        <v>196.4</v>
      </c>
      <c r="AP31" s="55"/>
    </row>
    <row r="32" spans="1:42" ht="12" customHeight="1">
      <c r="A32" s="54">
        <v>49</v>
      </c>
      <c r="B32" s="67" t="s">
        <v>187</v>
      </c>
      <c r="C32" s="33" t="s">
        <v>368</v>
      </c>
      <c r="D32" s="33" t="s">
        <v>369</v>
      </c>
      <c r="E32" s="34" t="s">
        <v>229</v>
      </c>
      <c r="F32" s="33" t="s">
        <v>345</v>
      </c>
      <c r="G32" s="31">
        <f t="shared" si="0"/>
        <v>10</v>
      </c>
      <c r="H32" s="33" t="s">
        <v>599</v>
      </c>
      <c r="I32" s="32">
        <f t="shared" si="1"/>
        <v>1178.3999999999999</v>
      </c>
      <c r="J32" s="33" t="s">
        <v>643</v>
      </c>
      <c r="K32" s="31">
        <f t="shared" si="2"/>
        <v>32.7</v>
      </c>
      <c r="L32" s="33"/>
      <c r="M32" s="31">
        <f t="shared" si="3"/>
        <v>32.7</v>
      </c>
      <c r="N32" s="33" t="s">
        <v>785</v>
      </c>
      <c r="O32" s="31">
        <f t="shared" si="4"/>
        <v>173.1</v>
      </c>
      <c r="P32" s="33"/>
      <c r="Q32" s="31">
        <f t="shared" si="5"/>
        <v>173.1</v>
      </c>
      <c r="R32" s="33" t="s">
        <v>887</v>
      </c>
      <c r="S32" s="31">
        <f t="shared" si="6"/>
        <v>288.1</v>
      </c>
      <c r="T32" s="33"/>
      <c r="U32" s="31">
        <f t="shared" si="7"/>
        <v>288.1</v>
      </c>
      <c r="V32" s="33" t="s">
        <v>33</v>
      </c>
      <c r="W32" s="33"/>
      <c r="X32" s="33"/>
      <c r="Y32" s="33"/>
      <c r="Z32" s="33" t="s">
        <v>710</v>
      </c>
      <c r="AA32" s="31">
        <f t="shared" si="8"/>
        <v>31.2</v>
      </c>
      <c r="AB32" s="33"/>
      <c r="AC32" s="31">
        <f t="shared" si="9"/>
        <v>31.2</v>
      </c>
      <c r="AD32" s="33" t="s">
        <v>807</v>
      </c>
      <c r="AE32" s="31">
        <f t="shared" si="16"/>
        <v>162</v>
      </c>
      <c r="AF32" s="33"/>
      <c r="AG32" s="31">
        <f t="shared" si="11"/>
        <v>162</v>
      </c>
      <c r="AH32" s="33" t="s">
        <v>1082</v>
      </c>
      <c r="AI32" s="31">
        <f t="shared" si="12"/>
        <v>285.7</v>
      </c>
      <c r="AJ32" s="33"/>
      <c r="AK32" s="31">
        <f t="shared" si="13"/>
        <v>285.7</v>
      </c>
      <c r="AL32" s="33" t="s">
        <v>11</v>
      </c>
      <c r="AM32" s="31">
        <f t="shared" si="14"/>
        <v>255.6</v>
      </c>
      <c r="AN32" s="33"/>
      <c r="AO32" s="31">
        <v>195.6</v>
      </c>
      <c r="AP32" s="55">
        <v>10</v>
      </c>
    </row>
    <row r="33" spans="1:42" ht="12.75">
      <c r="A33" s="54">
        <v>25</v>
      </c>
      <c r="B33" s="67" t="s">
        <v>461</v>
      </c>
      <c r="C33" s="33" t="s">
        <v>462</v>
      </c>
      <c r="D33" s="33" t="s">
        <v>463</v>
      </c>
      <c r="E33" s="34" t="s">
        <v>202</v>
      </c>
      <c r="F33" s="33" t="s">
        <v>456</v>
      </c>
      <c r="G33" s="31">
        <f t="shared" si="0"/>
        <v>15</v>
      </c>
      <c r="H33" s="33" t="s">
        <v>624</v>
      </c>
      <c r="I33" s="32">
        <f t="shared" si="1"/>
        <v>1180.1</v>
      </c>
      <c r="J33" s="33" t="s">
        <v>681</v>
      </c>
      <c r="K33" s="31">
        <f t="shared" si="2"/>
        <v>37.7</v>
      </c>
      <c r="L33" s="33"/>
      <c r="M33" s="31">
        <f t="shared" si="3"/>
        <v>37.7</v>
      </c>
      <c r="N33" s="33" t="s">
        <v>811</v>
      </c>
      <c r="O33" s="31">
        <f t="shared" si="4"/>
        <v>159.5</v>
      </c>
      <c r="P33" s="33"/>
      <c r="Q33" s="31">
        <f t="shared" si="5"/>
        <v>159.5</v>
      </c>
      <c r="R33" s="33" t="s">
        <v>914</v>
      </c>
      <c r="S33" s="31">
        <f t="shared" si="6"/>
        <v>275.3</v>
      </c>
      <c r="T33" s="33">
        <v>15</v>
      </c>
      <c r="U33" s="31">
        <f t="shared" si="7"/>
        <v>290.3</v>
      </c>
      <c r="V33" s="33" t="s">
        <v>33</v>
      </c>
      <c r="W33" s="33"/>
      <c r="X33" s="33"/>
      <c r="Y33" s="33"/>
      <c r="Z33" s="33" t="s">
        <v>696</v>
      </c>
      <c r="AA33" s="31">
        <f t="shared" si="8"/>
        <v>39</v>
      </c>
      <c r="AB33" s="33"/>
      <c r="AC33" s="31">
        <f t="shared" si="9"/>
        <v>39</v>
      </c>
      <c r="AD33" s="33" t="s">
        <v>1027</v>
      </c>
      <c r="AE33" s="31">
        <f t="shared" si="16"/>
        <v>150.4</v>
      </c>
      <c r="AF33" s="33"/>
      <c r="AG33" s="31">
        <f t="shared" si="11"/>
        <v>150.4</v>
      </c>
      <c r="AH33" s="33" t="s">
        <v>1100</v>
      </c>
      <c r="AI33" s="31">
        <f t="shared" si="12"/>
        <v>296.6</v>
      </c>
      <c r="AJ33" s="33"/>
      <c r="AK33" s="31">
        <f t="shared" si="13"/>
        <v>296.6</v>
      </c>
      <c r="AL33" s="33" t="s">
        <v>750</v>
      </c>
      <c r="AM33" s="31">
        <f t="shared" si="14"/>
        <v>206.6</v>
      </c>
      <c r="AN33" s="33"/>
      <c r="AO33" s="31">
        <f aca="true" t="shared" si="17" ref="AO33:AO64">SUM(AM33:AN33)</f>
        <v>206.6</v>
      </c>
      <c r="AP33" s="55"/>
    </row>
    <row r="34" spans="1:42" ht="12.75">
      <c r="A34" s="54">
        <v>26</v>
      </c>
      <c r="B34" s="67" t="s">
        <v>143</v>
      </c>
      <c r="C34" s="33" t="s">
        <v>151</v>
      </c>
      <c r="D34" s="33" t="s">
        <v>152</v>
      </c>
      <c r="E34" s="34" t="s">
        <v>103</v>
      </c>
      <c r="F34" s="33" t="s">
        <v>153</v>
      </c>
      <c r="G34" s="31">
        <f t="shared" si="0"/>
        <v>30</v>
      </c>
      <c r="H34" s="33" t="s">
        <v>549</v>
      </c>
      <c r="I34" s="32">
        <f t="shared" si="1"/>
        <v>1180.8</v>
      </c>
      <c r="J34" s="33" t="s">
        <v>651</v>
      </c>
      <c r="K34" s="31">
        <f t="shared" si="2"/>
        <v>33.1</v>
      </c>
      <c r="L34" s="33"/>
      <c r="M34" s="31">
        <f t="shared" si="3"/>
        <v>33.1</v>
      </c>
      <c r="N34" s="33" t="s">
        <v>729</v>
      </c>
      <c r="O34" s="31">
        <f t="shared" si="4"/>
        <v>160.3</v>
      </c>
      <c r="P34" s="33"/>
      <c r="Q34" s="31">
        <f t="shared" si="5"/>
        <v>160.3</v>
      </c>
      <c r="R34" s="33" t="s">
        <v>839</v>
      </c>
      <c r="S34" s="31">
        <f t="shared" si="6"/>
        <v>290.1</v>
      </c>
      <c r="T34" s="33"/>
      <c r="U34" s="31">
        <f t="shared" si="7"/>
        <v>290.1</v>
      </c>
      <c r="V34" s="33" t="s">
        <v>33</v>
      </c>
      <c r="W34" s="33"/>
      <c r="X34" s="33"/>
      <c r="Y34" s="33"/>
      <c r="Z34" s="33" t="s">
        <v>645</v>
      </c>
      <c r="AA34" s="31">
        <f t="shared" si="8"/>
        <v>33.5</v>
      </c>
      <c r="AB34" s="33"/>
      <c r="AC34" s="31">
        <f t="shared" si="9"/>
        <v>33.5</v>
      </c>
      <c r="AD34" s="33" t="s">
        <v>965</v>
      </c>
      <c r="AE34" s="31">
        <f t="shared" si="16"/>
        <v>156.4</v>
      </c>
      <c r="AF34" s="33"/>
      <c r="AG34" s="31">
        <f t="shared" si="11"/>
        <v>156.4</v>
      </c>
      <c r="AH34" s="33" t="s">
        <v>1047</v>
      </c>
      <c r="AI34" s="31">
        <f t="shared" si="12"/>
        <v>282.5</v>
      </c>
      <c r="AJ34" s="33"/>
      <c r="AK34" s="31">
        <f t="shared" si="13"/>
        <v>282.5</v>
      </c>
      <c r="AL34" s="33" t="s">
        <v>1116</v>
      </c>
      <c r="AM34" s="31">
        <f t="shared" si="14"/>
        <v>194.9</v>
      </c>
      <c r="AN34" s="33">
        <v>30</v>
      </c>
      <c r="AO34" s="31">
        <f t="shared" si="17"/>
        <v>224.9</v>
      </c>
      <c r="AP34" s="55"/>
    </row>
    <row r="35" spans="1:42" ht="12.75">
      <c r="A35" s="54">
        <v>27</v>
      </c>
      <c r="B35" s="67" t="s">
        <v>477</v>
      </c>
      <c r="C35" s="33" t="s">
        <v>478</v>
      </c>
      <c r="D35" s="33" t="s">
        <v>479</v>
      </c>
      <c r="E35" s="34" t="s">
        <v>202</v>
      </c>
      <c r="F35" s="33" t="s">
        <v>329</v>
      </c>
      <c r="G35" s="31">
        <f t="shared" si="0"/>
        <v>0</v>
      </c>
      <c r="H35" s="33" t="s">
        <v>628</v>
      </c>
      <c r="I35" s="32">
        <f t="shared" si="1"/>
        <v>1182.8999999999999</v>
      </c>
      <c r="J35" s="33" t="s">
        <v>652</v>
      </c>
      <c r="K35" s="31">
        <f t="shared" si="2"/>
        <v>36.7</v>
      </c>
      <c r="L35" s="33"/>
      <c r="M35" s="31">
        <f t="shared" si="3"/>
        <v>36.7</v>
      </c>
      <c r="N35" s="48">
        <v>0.0019097222222222222</v>
      </c>
      <c r="O35" s="31">
        <v>165</v>
      </c>
      <c r="P35" s="33"/>
      <c r="Q35" s="31">
        <f t="shared" si="5"/>
        <v>165</v>
      </c>
      <c r="R35" s="33" t="s">
        <v>918</v>
      </c>
      <c r="S35" s="31">
        <f t="shared" si="6"/>
        <v>293.5</v>
      </c>
      <c r="T35" s="33"/>
      <c r="U35" s="31">
        <f t="shared" si="7"/>
        <v>293.5</v>
      </c>
      <c r="V35" s="33" t="s">
        <v>33</v>
      </c>
      <c r="W35" s="33"/>
      <c r="X35" s="33"/>
      <c r="Y35" s="33"/>
      <c r="Z35" s="33" t="s">
        <v>703</v>
      </c>
      <c r="AA35" s="31">
        <f t="shared" si="8"/>
        <v>40.6</v>
      </c>
      <c r="AB35" s="33"/>
      <c r="AC35" s="31">
        <f t="shared" si="9"/>
        <v>40.6</v>
      </c>
      <c r="AD35" s="33" t="s">
        <v>1031</v>
      </c>
      <c r="AE35" s="31">
        <f t="shared" si="16"/>
        <v>165.3</v>
      </c>
      <c r="AF35" s="33"/>
      <c r="AG35" s="31">
        <f t="shared" si="11"/>
        <v>165.3</v>
      </c>
      <c r="AH35" s="33" t="s">
        <v>1103</v>
      </c>
      <c r="AI35" s="31">
        <f t="shared" si="12"/>
        <v>283.6</v>
      </c>
      <c r="AJ35" s="33"/>
      <c r="AK35" s="31">
        <f t="shared" si="13"/>
        <v>283.6</v>
      </c>
      <c r="AL35" s="33" t="s">
        <v>1175</v>
      </c>
      <c r="AM35" s="31">
        <f t="shared" si="14"/>
        <v>198.2</v>
      </c>
      <c r="AN35" s="33"/>
      <c r="AO35" s="31">
        <f t="shared" si="17"/>
        <v>198.2</v>
      </c>
      <c r="AP35" s="55"/>
    </row>
    <row r="36" spans="1:42" ht="12.75">
      <c r="A36" s="54">
        <v>28</v>
      </c>
      <c r="B36" s="67" t="s">
        <v>192</v>
      </c>
      <c r="C36" s="33" t="s">
        <v>193</v>
      </c>
      <c r="D36" s="33" t="s">
        <v>194</v>
      </c>
      <c r="E36" s="34" t="s">
        <v>103</v>
      </c>
      <c r="F36" s="33" t="s">
        <v>190</v>
      </c>
      <c r="G36" s="31">
        <f t="shared" si="0"/>
        <v>15</v>
      </c>
      <c r="H36" s="33" t="s">
        <v>559</v>
      </c>
      <c r="I36" s="32">
        <f t="shared" si="1"/>
        <v>1183.6</v>
      </c>
      <c r="J36" s="33" t="s">
        <v>661</v>
      </c>
      <c r="K36" s="31">
        <f t="shared" si="2"/>
        <v>37.3</v>
      </c>
      <c r="L36" s="33">
        <v>15</v>
      </c>
      <c r="M36" s="31">
        <f t="shared" si="3"/>
        <v>52.3</v>
      </c>
      <c r="N36" s="33" t="s">
        <v>739</v>
      </c>
      <c r="O36" s="31">
        <f aca="true" t="shared" si="18" ref="O36:O65">MID(N36,1,2)*60+MID(N36,4,4)</f>
        <v>170</v>
      </c>
      <c r="P36" s="33"/>
      <c r="Q36" s="31">
        <f t="shared" si="5"/>
        <v>170</v>
      </c>
      <c r="R36" s="33" t="s">
        <v>17</v>
      </c>
      <c r="S36" s="31">
        <f t="shared" si="6"/>
        <v>275</v>
      </c>
      <c r="T36" s="33"/>
      <c r="U36" s="31">
        <f t="shared" si="7"/>
        <v>275</v>
      </c>
      <c r="V36" s="33" t="s">
        <v>33</v>
      </c>
      <c r="W36" s="33"/>
      <c r="X36" s="33"/>
      <c r="Y36" s="33"/>
      <c r="Z36" s="33" t="s">
        <v>941</v>
      </c>
      <c r="AA36" s="31">
        <f t="shared" si="8"/>
        <v>37</v>
      </c>
      <c r="AB36" s="33"/>
      <c r="AC36" s="31">
        <f t="shared" si="9"/>
        <v>37</v>
      </c>
      <c r="AD36" s="33" t="s">
        <v>802</v>
      </c>
      <c r="AE36" s="31">
        <f t="shared" si="16"/>
        <v>163.1</v>
      </c>
      <c r="AF36" s="33"/>
      <c r="AG36" s="31">
        <f t="shared" si="11"/>
        <v>163.1</v>
      </c>
      <c r="AH36" s="33" t="s">
        <v>1048</v>
      </c>
      <c r="AI36" s="31">
        <f t="shared" si="12"/>
        <v>283.2</v>
      </c>
      <c r="AJ36" s="33"/>
      <c r="AK36" s="31">
        <f t="shared" si="13"/>
        <v>283.2</v>
      </c>
      <c r="AL36" s="33" t="s">
        <v>1124</v>
      </c>
      <c r="AM36" s="31">
        <f t="shared" si="14"/>
        <v>203</v>
      </c>
      <c r="AN36" s="33"/>
      <c r="AO36" s="31">
        <f t="shared" si="17"/>
        <v>203</v>
      </c>
      <c r="AP36" s="55"/>
    </row>
    <row r="37" spans="1:42" ht="12.75">
      <c r="A37" s="54">
        <v>30</v>
      </c>
      <c r="B37" s="67" t="s">
        <v>525</v>
      </c>
      <c r="C37" s="33" t="s">
        <v>526</v>
      </c>
      <c r="D37" s="33" t="s">
        <v>527</v>
      </c>
      <c r="E37" s="34" t="s">
        <v>202</v>
      </c>
      <c r="F37" s="33" t="s">
        <v>473</v>
      </c>
      <c r="G37" s="31">
        <f t="shared" si="0"/>
        <v>0</v>
      </c>
      <c r="H37" s="33" t="s">
        <v>638</v>
      </c>
      <c r="I37" s="32">
        <f t="shared" si="1"/>
        <v>1186.6</v>
      </c>
      <c r="J37" s="33" t="s">
        <v>698</v>
      </c>
      <c r="K37" s="31">
        <f t="shared" si="2"/>
        <v>33.8</v>
      </c>
      <c r="L37" s="33"/>
      <c r="M37" s="31">
        <f t="shared" si="3"/>
        <v>33.8</v>
      </c>
      <c r="N37" s="33" t="s">
        <v>828</v>
      </c>
      <c r="O37" s="31">
        <f t="shared" si="18"/>
        <v>166.7</v>
      </c>
      <c r="P37" s="33"/>
      <c r="Q37" s="31">
        <f t="shared" si="5"/>
        <v>166.7</v>
      </c>
      <c r="R37" s="33" t="s">
        <v>929</v>
      </c>
      <c r="S37" s="31">
        <f t="shared" si="6"/>
        <v>291</v>
      </c>
      <c r="T37" s="33"/>
      <c r="U37" s="31">
        <f t="shared" si="7"/>
        <v>291</v>
      </c>
      <c r="V37" s="33" t="s">
        <v>33</v>
      </c>
      <c r="W37" s="33"/>
      <c r="X37" s="33"/>
      <c r="Y37" s="33"/>
      <c r="Z37" s="33" t="s">
        <v>655</v>
      </c>
      <c r="AA37" s="31">
        <f t="shared" si="8"/>
        <v>34.5</v>
      </c>
      <c r="AB37" s="33"/>
      <c r="AC37" s="31">
        <f t="shared" si="9"/>
        <v>34.5</v>
      </c>
      <c r="AD37" s="33" t="s">
        <v>1036</v>
      </c>
      <c r="AE37" s="31">
        <f t="shared" si="16"/>
        <v>167.3</v>
      </c>
      <c r="AF37" s="33"/>
      <c r="AG37" s="31">
        <f t="shared" si="11"/>
        <v>167.3</v>
      </c>
      <c r="AH37" s="33" t="s">
        <v>25</v>
      </c>
      <c r="AI37" s="31">
        <f t="shared" si="12"/>
        <v>291.5</v>
      </c>
      <c r="AJ37" s="33"/>
      <c r="AK37" s="31">
        <f t="shared" si="13"/>
        <v>291.5</v>
      </c>
      <c r="AL37" s="33" t="s">
        <v>1185</v>
      </c>
      <c r="AM37" s="31">
        <f t="shared" si="14"/>
        <v>201.8</v>
      </c>
      <c r="AN37" s="33"/>
      <c r="AO37" s="31">
        <f t="shared" si="17"/>
        <v>201.8</v>
      </c>
      <c r="AP37" s="55"/>
    </row>
    <row r="38" spans="1:42" ht="12.75">
      <c r="A38" s="54">
        <v>31</v>
      </c>
      <c r="B38" s="67" t="s">
        <v>470</v>
      </c>
      <c r="C38" s="33" t="s">
        <v>471</v>
      </c>
      <c r="D38" s="33" t="s">
        <v>472</v>
      </c>
      <c r="E38" s="34" t="s">
        <v>202</v>
      </c>
      <c r="F38" s="33" t="s">
        <v>473</v>
      </c>
      <c r="G38" s="31">
        <f aca="true" t="shared" si="19" ref="G38:G69">L38+P38+T38+X38+AB38+AF38+AJ38+AP38+AN38</f>
        <v>0</v>
      </c>
      <c r="H38" s="33" t="s">
        <v>626</v>
      </c>
      <c r="I38" s="32">
        <f aca="true" t="shared" si="20" ref="I38:I69">M38+Q38+U38+Y38+AC38+AG38+AK38+AO38+AP38</f>
        <v>1189.3</v>
      </c>
      <c r="J38" s="33" t="s">
        <v>660</v>
      </c>
      <c r="K38" s="31">
        <f aca="true" t="shared" si="21" ref="K38:K69">MID(J38,1,2)*60+MID(J38,4,4)</f>
        <v>36.3</v>
      </c>
      <c r="L38" s="33"/>
      <c r="M38" s="31">
        <f aca="true" t="shared" si="22" ref="M38:M69">SUM(K38:L38)</f>
        <v>36.3</v>
      </c>
      <c r="N38" s="33" t="s">
        <v>814</v>
      </c>
      <c r="O38" s="31">
        <f t="shared" si="18"/>
        <v>148.7</v>
      </c>
      <c r="P38" s="33"/>
      <c r="Q38" s="31">
        <f aca="true" t="shared" si="23" ref="Q38:Q69">SUM(O38:P38)</f>
        <v>148.7</v>
      </c>
      <c r="R38" s="33" t="s">
        <v>916</v>
      </c>
      <c r="S38" s="31">
        <f aca="true" t="shared" si="24" ref="S38:S69">MID(R38,1,2)*60+MID(R38,4,4)</f>
        <v>301.7</v>
      </c>
      <c r="T38" s="33"/>
      <c r="U38" s="31">
        <f aca="true" t="shared" si="25" ref="U38:U69">SUM(S38:T38)</f>
        <v>301.7</v>
      </c>
      <c r="V38" s="33" t="s">
        <v>33</v>
      </c>
      <c r="W38" s="33"/>
      <c r="X38" s="33"/>
      <c r="Y38" s="33"/>
      <c r="Z38" s="33" t="s">
        <v>938</v>
      </c>
      <c r="AA38" s="31">
        <f aca="true" t="shared" si="26" ref="AA38:AA69">MID(Z38,1,2)*60+MID(Z38,4,4)</f>
        <v>36.6</v>
      </c>
      <c r="AB38" s="33"/>
      <c r="AC38" s="31">
        <f aca="true" t="shared" si="27" ref="AC38:AC69">SUM(AA38:AB38)</f>
        <v>36.6</v>
      </c>
      <c r="AD38" s="33" t="s">
        <v>1029</v>
      </c>
      <c r="AE38" s="31">
        <f t="shared" si="16"/>
        <v>169.8</v>
      </c>
      <c r="AF38" s="33"/>
      <c r="AG38" s="31">
        <f aca="true" t="shared" si="28" ref="AG38:AG69">SUM(AE38:AF38)</f>
        <v>169.8</v>
      </c>
      <c r="AH38" s="33" t="s">
        <v>1101</v>
      </c>
      <c r="AI38" s="31">
        <f aca="true" t="shared" si="29" ref="AI38:AI69">MID(AH38,1,2)*60+MID(AH38,4,4)</f>
        <v>290.9</v>
      </c>
      <c r="AJ38" s="33"/>
      <c r="AK38" s="31">
        <f aca="true" t="shared" si="30" ref="AK38:AK69">SUM(AI38:AJ38)</f>
        <v>290.9</v>
      </c>
      <c r="AL38" s="33" t="s">
        <v>1173</v>
      </c>
      <c r="AM38" s="31">
        <f aca="true" t="shared" si="31" ref="AM38:AM69">MID(AL38,1,2)*60+MID(AL38,4,4)</f>
        <v>205.3</v>
      </c>
      <c r="AN38" s="33"/>
      <c r="AO38" s="31">
        <f t="shared" si="17"/>
        <v>205.3</v>
      </c>
      <c r="AP38" s="55"/>
    </row>
    <row r="39" spans="1:42" ht="12.75">
      <c r="A39" s="54">
        <v>32</v>
      </c>
      <c r="B39" s="67" t="s">
        <v>234</v>
      </c>
      <c r="C39" s="33" t="s">
        <v>445</v>
      </c>
      <c r="D39" s="33" t="s">
        <v>446</v>
      </c>
      <c r="E39" s="34" t="s">
        <v>202</v>
      </c>
      <c r="F39" s="33" t="s">
        <v>444</v>
      </c>
      <c r="G39" s="31">
        <f t="shared" si="19"/>
        <v>0</v>
      </c>
      <c r="H39" s="33" t="s">
        <v>619</v>
      </c>
      <c r="I39" s="32">
        <f t="shared" si="20"/>
        <v>1191.3999999999999</v>
      </c>
      <c r="J39" s="33" t="s">
        <v>665</v>
      </c>
      <c r="K39" s="31">
        <f t="shared" si="21"/>
        <v>35.6</v>
      </c>
      <c r="L39" s="33"/>
      <c r="M39" s="31">
        <f t="shared" si="22"/>
        <v>35.6</v>
      </c>
      <c r="N39" s="33" t="s">
        <v>806</v>
      </c>
      <c r="O39" s="31">
        <f t="shared" si="18"/>
        <v>153.1</v>
      </c>
      <c r="P39" s="33"/>
      <c r="Q39" s="31">
        <f t="shared" si="23"/>
        <v>153.1</v>
      </c>
      <c r="R39" s="33" t="s">
        <v>909</v>
      </c>
      <c r="S39" s="31">
        <f t="shared" si="24"/>
        <v>270.7</v>
      </c>
      <c r="T39" s="33"/>
      <c r="U39" s="31">
        <f t="shared" si="25"/>
        <v>270.7</v>
      </c>
      <c r="V39" s="33" t="s">
        <v>33</v>
      </c>
      <c r="W39" s="33"/>
      <c r="X39" s="33"/>
      <c r="Y39" s="33"/>
      <c r="Z39" s="33" t="s">
        <v>665</v>
      </c>
      <c r="AA39" s="31">
        <f t="shared" si="26"/>
        <v>35.6</v>
      </c>
      <c r="AB39" s="33"/>
      <c r="AC39" s="31">
        <f t="shared" si="27"/>
        <v>35.6</v>
      </c>
      <c r="AD39" s="33" t="s">
        <v>1022</v>
      </c>
      <c r="AE39" s="31">
        <f t="shared" si="16"/>
        <v>243</v>
      </c>
      <c r="AF39" s="33"/>
      <c r="AG39" s="31">
        <f t="shared" si="28"/>
        <v>243</v>
      </c>
      <c r="AH39" s="33" t="s">
        <v>1097</v>
      </c>
      <c r="AI39" s="31">
        <f t="shared" si="29"/>
        <v>271.8</v>
      </c>
      <c r="AJ39" s="33"/>
      <c r="AK39" s="31">
        <f t="shared" si="30"/>
        <v>271.8</v>
      </c>
      <c r="AL39" s="33" t="s">
        <v>974</v>
      </c>
      <c r="AM39" s="31">
        <f t="shared" si="31"/>
        <v>181.6</v>
      </c>
      <c r="AN39" s="33"/>
      <c r="AO39" s="31">
        <f t="shared" si="17"/>
        <v>181.6</v>
      </c>
      <c r="AP39" s="55"/>
    </row>
    <row r="40" spans="1:42" ht="12.75">
      <c r="A40" s="54">
        <v>33</v>
      </c>
      <c r="B40" s="67" t="s">
        <v>100</v>
      </c>
      <c r="C40" s="33" t="s">
        <v>101</v>
      </c>
      <c r="D40" s="33" t="s">
        <v>102</v>
      </c>
      <c r="E40" s="34" t="s">
        <v>103</v>
      </c>
      <c r="F40" s="33" t="s">
        <v>104</v>
      </c>
      <c r="G40" s="31">
        <f t="shared" si="19"/>
        <v>46</v>
      </c>
      <c r="H40" s="33" t="s">
        <v>538</v>
      </c>
      <c r="I40" s="32">
        <f t="shared" si="20"/>
        <v>1193.7</v>
      </c>
      <c r="J40" s="33" t="s">
        <v>642</v>
      </c>
      <c r="K40" s="31">
        <f t="shared" si="21"/>
        <v>33.9</v>
      </c>
      <c r="L40" s="33">
        <v>15</v>
      </c>
      <c r="M40" s="31">
        <f t="shared" si="22"/>
        <v>48.9</v>
      </c>
      <c r="N40" s="33" t="s">
        <v>719</v>
      </c>
      <c r="O40" s="31">
        <f t="shared" si="18"/>
        <v>168.2</v>
      </c>
      <c r="P40" s="33"/>
      <c r="Q40" s="31">
        <f t="shared" si="23"/>
        <v>168.2</v>
      </c>
      <c r="R40" s="33" t="s">
        <v>23</v>
      </c>
      <c r="S40" s="31">
        <f t="shared" si="24"/>
        <v>287.1</v>
      </c>
      <c r="T40" s="33"/>
      <c r="U40" s="31">
        <f t="shared" si="25"/>
        <v>287.1</v>
      </c>
      <c r="V40" s="33" t="s">
        <v>33</v>
      </c>
      <c r="W40" s="33"/>
      <c r="X40" s="33"/>
      <c r="Y40" s="33"/>
      <c r="Z40" s="33" t="s">
        <v>655</v>
      </c>
      <c r="AA40" s="31">
        <f t="shared" si="26"/>
        <v>34.5</v>
      </c>
      <c r="AB40" s="33"/>
      <c r="AC40" s="31">
        <f t="shared" si="27"/>
        <v>34.5</v>
      </c>
      <c r="AD40" s="33" t="s">
        <v>957</v>
      </c>
      <c r="AE40" s="31">
        <f t="shared" si="16"/>
        <v>158.9</v>
      </c>
      <c r="AF40" s="33"/>
      <c r="AG40" s="31">
        <f t="shared" si="28"/>
        <v>158.9</v>
      </c>
      <c r="AH40" s="33" t="s">
        <v>1039</v>
      </c>
      <c r="AI40" s="31">
        <f t="shared" si="29"/>
        <v>276.2</v>
      </c>
      <c r="AJ40" s="33">
        <v>1</v>
      </c>
      <c r="AK40" s="31">
        <f t="shared" si="30"/>
        <v>277.2</v>
      </c>
      <c r="AL40" s="33" t="s">
        <v>1110</v>
      </c>
      <c r="AM40" s="31">
        <f t="shared" si="31"/>
        <v>188.9</v>
      </c>
      <c r="AN40" s="33"/>
      <c r="AO40" s="31">
        <f t="shared" si="17"/>
        <v>188.9</v>
      </c>
      <c r="AP40" s="55">
        <v>30</v>
      </c>
    </row>
    <row r="41" spans="1:42" ht="12.75">
      <c r="A41" s="54">
        <v>34</v>
      </c>
      <c r="B41" s="67" t="s">
        <v>147</v>
      </c>
      <c r="C41" s="33" t="s">
        <v>177</v>
      </c>
      <c r="D41" s="33" t="s">
        <v>178</v>
      </c>
      <c r="E41" s="34" t="s">
        <v>103</v>
      </c>
      <c r="F41" s="33" t="s">
        <v>179</v>
      </c>
      <c r="G41" s="31">
        <f t="shared" si="19"/>
        <v>3</v>
      </c>
      <c r="H41" s="33" t="s">
        <v>555</v>
      </c>
      <c r="I41" s="32">
        <f t="shared" si="20"/>
        <v>1194</v>
      </c>
      <c r="J41" s="33" t="s">
        <v>657</v>
      </c>
      <c r="K41" s="31">
        <f t="shared" si="21"/>
        <v>38</v>
      </c>
      <c r="L41" s="33">
        <v>3</v>
      </c>
      <c r="M41" s="31">
        <f t="shared" si="22"/>
        <v>41</v>
      </c>
      <c r="N41" s="33" t="s">
        <v>735</v>
      </c>
      <c r="O41" s="31">
        <f t="shared" si="18"/>
        <v>181.9</v>
      </c>
      <c r="P41" s="33"/>
      <c r="Q41" s="31">
        <f t="shared" si="23"/>
        <v>181.9</v>
      </c>
      <c r="R41" s="33" t="s">
        <v>844</v>
      </c>
      <c r="S41" s="31">
        <f t="shared" si="24"/>
        <v>288.7</v>
      </c>
      <c r="T41" s="33"/>
      <c r="U41" s="31">
        <f t="shared" si="25"/>
        <v>288.7</v>
      </c>
      <c r="V41" s="33" t="s">
        <v>33</v>
      </c>
      <c r="W41" s="33"/>
      <c r="X41" s="33"/>
      <c r="Y41" s="33"/>
      <c r="Z41" s="33" t="s">
        <v>715</v>
      </c>
      <c r="AA41" s="31">
        <f t="shared" si="26"/>
        <v>35.1</v>
      </c>
      <c r="AB41" s="33"/>
      <c r="AC41" s="31">
        <f t="shared" si="27"/>
        <v>35.1</v>
      </c>
      <c r="AD41" s="33" t="s">
        <v>966</v>
      </c>
      <c r="AE41" s="31">
        <f t="shared" si="16"/>
        <v>165.4</v>
      </c>
      <c r="AF41" s="33"/>
      <c r="AG41" s="31">
        <f t="shared" si="28"/>
        <v>165.4</v>
      </c>
      <c r="AH41" s="33" t="s">
        <v>1050</v>
      </c>
      <c r="AI41" s="31">
        <f t="shared" si="29"/>
        <v>285</v>
      </c>
      <c r="AJ41" s="33"/>
      <c r="AK41" s="31">
        <f t="shared" si="30"/>
        <v>285</v>
      </c>
      <c r="AL41" s="33" t="s">
        <v>1121</v>
      </c>
      <c r="AM41" s="31">
        <f t="shared" si="31"/>
        <v>196.9</v>
      </c>
      <c r="AN41" s="33"/>
      <c r="AO41" s="31">
        <f t="shared" si="17"/>
        <v>196.9</v>
      </c>
      <c r="AP41" s="55"/>
    </row>
    <row r="42" spans="1:42" ht="12.75">
      <c r="A42" s="54">
        <v>35</v>
      </c>
      <c r="B42" s="67" t="s">
        <v>484</v>
      </c>
      <c r="C42" s="33" t="s">
        <v>485</v>
      </c>
      <c r="D42" s="33" t="s">
        <v>486</v>
      </c>
      <c r="E42" s="34" t="s">
        <v>202</v>
      </c>
      <c r="F42" s="33" t="s">
        <v>487</v>
      </c>
      <c r="G42" s="31">
        <f t="shared" si="19"/>
        <v>15</v>
      </c>
      <c r="H42" s="33" t="s">
        <v>629</v>
      </c>
      <c r="I42" s="32">
        <f t="shared" si="20"/>
        <v>1194.4</v>
      </c>
      <c r="J42" s="33" t="s">
        <v>686</v>
      </c>
      <c r="K42" s="31">
        <f t="shared" si="21"/>
        <v>36.1</v>
      </c>
      <c r="L42" s="33"/>
      <c r="M42" s="31">
        <f t="shared" si="22"/>
        <v>36.1</v>
      </c>
      <c r="N42" s="33" t="s">
        <v>816</v>
      </c>
      <c r="O42" s="31">
        <f t="shared" si="18"/>
        <v>165.8</v>
      </c>
      <c r="P42" s="33"/>
      <c r="Q42" s="31">
        <f t="shared" si="23"/>
        <v>165.8</v>
      </c>
      <c r="R42" s="33" t="s">
        <v>919</v>
      </c>
      <c r="S42" s="31">
        <f t="shared" si="24"/>
        <v>291.3</v>
      </c>
      <c r="T42" s="33"/>
      <c r="U42" s="31">
        <f t="shared" si="25"/>
        <v>291.3</v>
      </c>
      <c r="V42" s="33" t="s">
        <v>33</v>
      </c>
      <c r="W42" s="33"/>
      <c r="X42" s="33"/>
      <c r="Y42" s="33"/>
      <c r="Z42" s="33" t="s">
        <v>684</v>
      </c>
      <c r="AA42" s="31">
        <f t="shared" si="26"/>
        <v>35.2</v>
      </c>
      <c r="AB42" s="33"/>
      <c r="AC42" s="31">
        <f t="shared" si="27"/>
        <v>35.2</v>
      </c>
      <c r="AD42" s="33" t="s">
        <v>1032</v>
      </c>
      <c r="AE42" s="31">
        <f t="shared" si="16"/>
        <v>160</v>
      </c>
      <c r="AF42" s="33"/>
      <c r="AG42" s="31">
        <f t="shared" si="28"/>
        <v>160</v>
      </c>
      <c r="AH42" s="33" t="s">
        <v>1104</v>
      </c>
      <c r="AI42" s="31">
        <f t="shared" si="29"/>
        <v>289.5</v>
      </c>
      <c r="AJ42" s="33"/>
      <c r="AK42" s="31">
        <f t="shared" si="30"/>
        <v>289.5</v>
      </c>
      <c r="AL42" s="33" t="s">
        <v>1176</v>
      </c>
      <c r="AM42" s="31">
        <f t="shared" si="31"/>
        <v>201.5</v>
      </c>
      <c r="AN42" s="33">
        <v>15</v>
      </c>
      <c r="AO42" s="31">
        <f t="shared" si="17"/>
        <v>216.5</v>
      </c>
      <c r="AP42" s="55"/>
    </row>
    <row r="43" spans="1:42" ht="12.75">
      <c r="A43" s="54">
        <v>36</v>
      </c>
      <c r="B43" s="67" t="s">
        <v>450</v>
      </c>
      <c r="C43" s="33" t="s">
        <v>451</v>
      </c>
      <c r="D43" s="33" t="s">
        <v>452</v>
      </c>
      <c r="E43" s="34" t="s">
        <v>202</v>
      </c>
      <c r="F43" s="33" t="s">
        <v>449</v>
      </c>
      <c r="G43" s="31">
        <f t="shared" si="19"/>
        <v>93</v>
      </c>
      <c r="H43" s="33" t="s">
        <v>621</v>
      </c>
      <c r="I43" s="32">
        <f t="shared" si="20"/>
        <v>1196.3</v>
      </c>
      <c r="J43" s="33" t="s">
        <v>650</v>
      </c>
      <c r="K43" s="31">
        <f t="shared" si="21"/>
        <v>33.7</v>
      </c>
      <c r="L43" s="33"/>
      <c r="M43" s="31">
        <f t="shared" si="22"/>
        <v>33.7</v>
      </c>
      <c r="N43" s="33" t="s">
        <v>808</v>
      </c>
      <c r="O43" s="31">
        <f t="shared" si="18"/>
        <v>147</v>
      </c>
      <c r="P43" s="33">
        <v>3</v>
      </c>
      <c r="Q43" s="31">
        <f t="shared" si="23"/>
        <v>150</v>
      </c>
      <c r="R43" s="33" t="s">
        <v>911</v>
      </c>
      <c r="S43" s="31">
        <f t="shared" si="24"/>
        <v>260.2</v>
      </c>
      <c r="T43" s="33"/>
      <c r="U43" s="31">
        <f t="shared" si="25"/>
        <v>260.2</v>
      </c>
      <c r="V43" s="33" t="s">
        <v>33</v>
      </c>
      <c r="W43" s="33"/>
      <c r="X43" s="33"/>
      <c r="Y43" s="33"/>
      <c r="Z43" s="33" t="s">
        <v>645</v>
      </c>
      <c r="AA43" s="31">
        <f t="shared" si="26"/>
        <v>33.5</v>
      </c>
      <c r="AB43" s="33"/>
      <c r="AC43" s="31">
        <f t="shared" si="27"/>
        <v>33.5</v>
      </c>
      <c r="AD43" s="33" t="s">
        <v>1024</v>
      </c>
      <c r="AE43" s="31">
        <f t="shared" si="16"/>
        <v>149.4</v>
      </c>
      <c r="AF43" s="33"/>
      <c r="AG43" s="31">
        <f t="shared" si="28"/>
        <v>149.4</v>
      </c>
      <c r="AH43" s="33" t="s">
        <v>1098</v>
      </c>
      <c r="AI43" s="31">
        <f t="shared" si="29"/>
        <v>287.2</v>
      </c>
      <c r="AJ43" s="33"/>
      <c r="AK43" s="31">
        <f t="shared" si="30"/>
        <v>287.2</v>
      </c>
      <c r="AL43" s="33" t="s">
        <v>1170</v>
      </c>
      <c r="AM43" s="31">
        <f t="shared" si="31"/>
        <v>192.3</v>
      </c>
      <c r="AN43" s="33"/>
      <c r="AO43" s="31">
        <f t="shared" si="17"/>
        <v>192.3</v>
      </c>
      <c r="AP43" s="55">
        <v>90</v>
      </c>
    </row>
    <row r="44" spans="1:42" ht="12.75">
      <c r="A44" s="54">
        <v>37</v>
      </c>
      <c r="B44" s="67" t="s">
        <v>140</v>
      </c>
      <c r="C44" s="33" t="s">
        <v>141</v>
      </c>
      <c r="D44" s="33" t="s">
        <v>142</v>
      </c>
      <c r="E44" s="34" t="s">
        <v>103</v>
      </c>
      <c r="F44" s="33" t="s">
        <v>109</v>
      </c>
      <c r="G44" s="31">
        <f t="shared" si="19"/>
        <v>6</v>
      </c>
      <c r="H44" s="33" t="s">
        <v>546</v>
      </c>
      <c r="I44" s="32">
        <f t="shared" si="20"/>
        <v>1200.4</v>
      </c>
      <c r="J44" s="33" t="s">
        <v>642</v>
      </c>
      <c r="K44" s="31">
        <f t="shared" si="21"/>
        <v>33.9</v>
      </c>
      <c r="L44" s="33"/>
      <c r="M44" s="31">
        <f t="shared" si="22"/>
        <v>33.9</v>
      </c>
      <c r="N44" s="33" t="s">
        <v>725</v>
      </c>
      <c r="O44" s="31">
        <f t="shared" si="18"/>
        <v>175.5</v>
      </c>
      <c r="P44" s="33"/>
      <c r="Q44" s="31">
        <f t="shared" si="23"/>
        <v>175.5</v>
      </c>
      <c r="R44" s="33" t="s">
        <v>25</v>
      </c>
      <c r="S44" s="31">
        <f t="shared" si="24"/>
        <v>291.5</v>
      </c>
      <c r="T44" s="33"/>
      <c r="U44" s="31">
        <f t="shared" si="25"/>
        <v>291.5</v>
      </c>
      <c r="V44" s="33" t="s">
        <v>33</v>
      </c>
      <c r="W44" s="33"/>
      <c r="X44" s="33"/>
      <c r="Y44" s="33"/>
      <c r="Z44" s="33" t="s">
        <v>713</v>
      </c>
      <c r="AA44" s="31">
        <f t="shared" si="26"/>
        <v>33.4</v>
      </c>
      <c r="AB44" s="33"/>
      <c r="AC44" s="31">
        <f t="shared" si="27"/>
        <v>33.4</v>
      </c>
      <c r="AD44" s="33" t="s">
        <v>963</v>
      </c>
      <c r="AE44" s="31">
        <f t="shared" si="16"/>
        <v>168.7</v>
      </c>
      <c r="AF44" s="33"/>
      <c r="AG44" s="31">
        <f t="shared" si="28"/>
        <v>168.7</v>
      </c>
      <c r="AH44" s="33" t="s">
        <v>1045</v>
      </c>
      <c r="AI44" s="31">
        <f t="shared" si="29"/>
        <v>291.1</v>
      </c>
      <c r="AJ44" s="33">
        <v>3</v>
      </c>
      <c r="AK44" s="31">
        <f t="shared" si="30"/>
        <v>294.1</v>
      </c>
      <c r="AL44" s="33" t="s">
        <v>1117</v>
      </c>
      <c r="AM44" s="31">
        <f t="shared" si="31"/>
        <v>200.3</v>
      </c>
      <c r="AN44" s="33">
        <v>3</v>
      </c>
      <c r="AO44" s="31">
        <f t="shared" si="17"/>
        <v>203.3</v>
      </c>
      <c r="AP44" s="55"/>
    </row>
    <row r="45" spans="1:42" ht="12.75">
      <c r="A45" s="54">
        <v>38</v>
      </c>
      <c r="B45" s="67" t="s">
        <v>519</v>
      </c>
      <c r="C45" s="33" t="s">
        <v>520</v>
      </c>
      <c r="D45" s="33" t="s">
        <v>521</v>
      </c>
      <c r="E45" s="34" t="s">
        <v>202</v>
      </c>
      <c r="F45" s="33" t="s">
        <v>491</v>
      </c>
      <c r="G45" s="31">
        <f t="shared" si="19"/>
        <v>6</v>
      </c>
      <c r="H45" s="33" t="s">
        <v>636</v>
      </c>
      <c r="I45" s="32">
        <f t="shared" si="20"/>
        <v>1205.9</v>
      </c>
      <c r="J45" s="33" t="s">
        <v>645</v>
      </c>
      <c r="K45" s="31">
        <f t="shared" si="21"/>
        <v>33.5</v>
      </c>
      <c r="L45" s="33"/>
      <c r="M45" s="31">
        <f t="shared" si="22"/>
        <v>33.5</v>
      </c>
      <c r="N45" s="33" t="s">
        <v>826</v>
      </c>
      <c r="O45" s="31">
        <f t="shared" si="18"/>
        <v>167.4</v>
      </c>
      <c r="P45" s="33"/>
      <c r="Q45" s="31">
        <f t="shared" si="23"/>
        <v>167.4</v>
      </c>
      <c r="R45" s="33" t="s">
        <v>835</v>
      </c>
      <c r="S45" s="31">
        <f t="shared" si="24"/>
        <v>289.3</v>
      </c>
      <c r="T45" s="33"/>
      <c r="U45" s="31">
        <f t="shared" si="25"/>
        <v>289.3</v>
      </c>
      <c r="V45" s="33" t="s">
        <v>33</v>
      </c>
      <c r="W45" s="33"/>
      <c r="X45" s="33"/>
      <c r="Y45" s="33"/>
      <c r="Z45" s="33" t="s">
        <v>683</v>
      </c>
      <c r="AA45" s="31">
        <f t="shared" si="26"/>
        <v>34.7</v>
      </c>
      <c r="AB45" s="33"/>
      <c r="AC45" s="31">
        <f t="shared" si="27"/>
        <v>34.7</v>
      </c>
      <c r="AD45" s="33" t="s">
        <v>830</v>
      </c>
      <c r="AE45" s="31">
        <f t="shared" si="16"/>
        <v>162.8</v>
      </c>
      <c r="AF45" s="33"/>
      <c r="AG45" s="31">
        <f t="shared" si="28"/>
        <v>162.8</v>
      </c>
      <c r="AH45" s="33" t="s">
        <v>1106</v>
      </c>
      <c r="AI45" s="31">
        <f t="shared" si="29"/>
        <v>297.6</v>
      </c>
      <c r="AJ45" s="33">
        <v>3</v>
      </c>
      <c r="AK45" s="31">
        <f t="shared" si="30"/>
        <v>300.6</v>
      </c>
      <c r="AL45" s="33" t="s">
        <v>1183</v>
      </c>
      <c r="AM45" s="31">
        <f t="shared" si="31"/>
        <v>214.6</v>
      </c>
      <c r="AN45" s="33">
        <v>3</v>
      </c>
      <c r="AO45" s="31">
        <f t="shared" si="17"/>
        <v>217.6</v>
      </c>
      <c r="AP45" s="55"/>
    </row>
    <row r="46" spans="1:42" ht="12.75">
      <c r="A46" s="54">
        <v>39</v>
      </c>
      <c r="B46" s="67" t="s">
        <v>159</v>
      </c>
      <c r="C46" s="33" t="s">
        <v>160</v>
      </c>
      <c r="D46" s="33" t="s">
        <v>161</v>
      </c>
      <c r="E46" s="34" t="s">
        <v>103</v>
      </c>
      <c r="F46" s="33" t="s">
        <v>162</v>
      </c>
      <c r="G46" s="31">
        <f t="shared" si="19"/>
        <v>0</v>
      </c>
      <c r="H46" s="33" t="s">
        <v>551</v>
      </c>
      <c r="I46" s="32">
        <f t="shared" si="20"/>
        <v>1207.1</v>
      </c>
      <c r="J46" s="33" t="s">
        <v>653</v>
      </c>
      <c r="K46" s="31">
        <f t="shared" si="21"/>
        <v>35.9</v>
      </c>
      <c r="L46" s="33"/>
      <c r="M46" s="31">
        <f t="shared" si="22"/>
        <v>35.9</v>
      </c>
      <c r="N46" s="33" t="s">
        <v>731</v>
      </c>
      <c r="O46" s="31">
        <f t="shared" si="18"/>
        <v>180.1</v>
      </c>
      <c r="P46" s="33"/>
      <c r="Q46" s="31">
        <f t="shared" si="23"/>
        <v>180.1</v>
      </c>
      <c r="R46" s="33" t="s">
        <v>841</v>
      </c>
      <c r="S46" s="31">
        <f t="shared" si="24"/>
        <v>294.5</v>
      </c>
      <c r="T46" s="33"/>
      <c r="U46" s="31">
        <f t="shared" si="25"/>
        <v>294.5</v>
      </c>
      <c r="V46" s="33" t="s">
        <v>33</v>
      </c>
      <c r="W46" s="33"/>
      <c r="X46" s="33"/>
      <c r="Y46" s="33"/>
      <c r="Z46" s="33" t="s">
        <v>938</v>
      </c>
      <c r="AA46" s="31">
        <f t="shared" si="26"/>
        <v>36.6</v>
      </c>
      <c r="AB46" s="33"/>
      <c r="AC46" s="31">
        <f t="shared" si="27"/>
        <v>36.6</v>
      </c>
      <c r="AD46" s="33" t="s">
        <v>967</v>
      </c>
      <c r="AE46" s="31">
        <f t="shared" si="16"/>
        <v>174.2</v>
      </c>
      <c r="AF46" s="33"/>
      <c r="AG46" s="31">
        <f t="shared" si="28"/>
        <v>174.2</v>
      </c>
      <c r="AH46" s="33" t="s">
        <v>910</v>
      </c>
      <c r="AI46" s="31">
        <f t="shared" si="29"/>
        <v>284.7</v>
      </c>
      <c r="AJ46" s="33"/>
      <c r="AK46" s="31">
        <f t="shared" si="30"/>
        <v>284.7</v>
      </c>
      <c r="AL46" s="33" t="s">
        <v>795</v>
      </c>
      <c r="AM46" s="31">
        <f t="shared" si="31"/>
        <v>201.1</v>
      </c>
      <c r="AN46" s="33"/>
      <c r="AO46" s="31">
        <f t="shared" si="17"/>
        <v>201.1</v>
      </c>
      <c r="AP46" s="55"/>
    </row>
    <row r="47" spans="1:42" ht="12.75">
      <c r="A47" s="54">
        <v>40</v>
      </c>
      <c r="B47" s="67" t="s">
        <v>126</v>
      </c>
      <c r="C47" s="33" t="s">
        <v>127</v>
      </c>
      <c r="D47" s="33" t="s">
        <v>128</v>
      </c>
      <c r="E47" s="34" t="s">
        <v>103</v>
      </c>
      <c r="F47" s="33" t="s">
        <v>129</v>
      </c>
      <c r="G47" s="31">
        <f t="shared" si="19"/>
        <v>30</v>
      </c>
      <c r="H47" s="33" t="s">
        <v>543</v>
      </c>
      <c r="I47" s="32">
        <f t="shared" si="20"/>
        <v>1207.6000000000001</v>
      </c>
      <c r="J47" s="33" t="s">
        <v>647</v>
      </c>
      <c r="K47" s="31">
        <f t="shared" si="21"/>
        <v>32.9</v>
      </c>
      <c r="L47" s="33">
        <v>30</v>
      </c>
      <c r="M47" s="31">
        <f t="shared" si="22"/>
        <v>62.9</v>
      </c>
      <c r="N47" s="33" t="s">
        <v>724</v>
      </c>
      <c r="O47" s="31">
        <f t="shared" si="18"/>
        <v>178.7</v>
      </c>
      <c r="P47" s="33"/>
      <c r="Q47" s="31">
        <f t="shared" si="23"/>
        <v>178.7</v>
      </c>
      <c r="R47" s="33" t="s">
        <v>834</v>
      </c>
      <c r="S47" s="31">
        <f t="shared" si="24"/>
        <v>286.8</v>
      </c>
      <c r="T47" s="33"/>
      <c r="U47" s="31">
        <f t="shared" si="25"/>
        <v>286.8</v>
      </c>
      <c r="V47" s="33" t="s">
        <v>33</v>
      </c>
      <c r="W47" s="33"/>
      <c r="X47" s="33"/>
      <c r="Y47" s="33"/>
      <c r="Z47" s="33" t="s">
        <v>648</v>
      </c>
      <c r="AA47" s="31">
        <f t="shared" si="26"/>
        <v>34</v>
      </c>
      <c r="AB47" s="33"/>
      <c r="AC47" s="31">
        <f t="shared" si="27"/>
        <v>34</v>
      </c>
      <c r="AD47" s="33" t="s">
        <v>960</v>
      </c>
      <c r="AE47" s="31">
        <f t="shared" si="16"/>
        <v>160.8</v>
      </c>
      <c r="AF47" s="33"/>
      <c r="AG47" s="31">
        <f t="shared" si="28"/>
        <v>160.8</v>
      </c>
      <c r="AH47" s="33" t="s">
        <v>1043</v>
      </c>
      <c r="AI47" s="31">
        <f t="shared" si="29"/>
        <v>293.1</v>
      </c>
      <c r="AJ47" s="33"/>
      <c r="AK47" s="31">
        <f t="shared" si="30"/>
        <v>293.1</v>
      </c>
      <c r="AL47" s="33" t="s">
        <v>1115</v>
      </c>
      <c r="AM47" s="31">
        <f t="shared" si="31"/>
        <v>191.3</v>
      </c>
      <c r="AN47" s="33"/>
      <c r="AO47" s="31">
        <f t="shared" si="17"/>
        <v>191.3</v>
      </c>
      <c r="AP47" s="55"/>
    </row>
    <row r="48" spans="1:42" ht="12.75">
      <c r="A48" s="54">
        <v>41</v>
      </c>
      <c r="B48" s="67" t="s">
        <v>358</v>
      </c>
      <c r="C48" s="33" t="s">
        <v>359</v>
      </c>
      <c r="D48" s="33" t="s">
        <v>360</v>
      </c>
      <c r="E48" s="34" t="s">
        <v>229</v>
      </c>
      <c r="F48" s="33" t="s">
        <v>361</v>
      </c>
      <c r="G48" s="31">
        <f t="shared" si="19"/>
        <v>30</v>
      </c>
      <c r="H48" s="33" t="s">
        <v>597</v>
      </c>
      <c r="I48" s="32">
        <f t="shared" si="20"/>
        <v>1221.8</v>
      </c>
      <c r="J48" s="33" t="s">
        <v>693</v>
      </c>
      <c r="K48" s="31">
        <f t="shared" si="21"/>
        <v>34.1</v>
      </c>
      <c r="L48" s="33"/>
      <c r="M48" s="31">
        <f t="shared" si="22"/>
        <v>34.1</v>
      </c>
      <c r="N48" s="33" t="s">
        <v>782</v>
      </c>
      <c r="O48" s="31">
        <f t="shared" si="18"/>
        <v>188.1</v>
      </c>
      <c r="P48" s="33"/>
      <c r="Q48" s="31">
        <f t="shared" si="23"/>
        <v>188.1</v>
      </c>
      <c r="R48" s="33" t="s">
        <v>885</v>
      </c>
      <c r="S48" s="31">
        <f t="shared" si="24"/>
        <v>286.4</v>
      </c>
      <c r="T48" s="33"/>
      <c r="U48" s="31">
        <f t="shared" si="25"/>
        <v>286.4</v>
      </c>
      <c r="V48" s="33" t="s">
        <v>33</v>
      </c>
      <c r="W48" s="33"/>
      <c r="X48" s="33"/>
      <c r="Y48" s="33"/>
      <c r="Z48" s="33" t="s">
        <v>662</v>
      </c>
      <c r="AA48" s="31">
        <f t="shared" si="26"/>
        <v>33</v>
      </c>
      <c r="AB48" s="33"/>
      <c r="AC48" s="31">
        <f t="shared" si="27"/>
        <v>33</v>
      </c>
      <c r="AD48" s="33" t="s">
        <v>1005</v>
      </c>
      <c r="AE48" s="31">
        <f t="shared" si="16"/>
        <v>162.7</v>
      </c>
      <c r="AF48" s="33"/>
      <c r="AG48" s="31">
        <f t="shared" si="28"/>
        <v>162.7</v>
      </c>
      <c r="AH48" s="33" t="s">
        <v>849</v>
      </c>
      <c r="AI48" s="31">
        <f t="shared" si="29"/>
        <v>288.6</v>
      </c>
      <c r="AJ48" s="33"/>
      <c r="AK48" s="31">
        <f t="shared" si="30"/>
        <v>288.6</v>
      </c>
      <c r="AL48" s="33" t="s">
        <v>759</v>
      </c>
      <c r="AM48" s="31">
        <f t="shared" si="31"/>
        <v>198.9</v>
      </c>
      <c r="AN48" s="33">
        <v>30</v>
      </c>
      <c r="AO48" s="31">
        <f t="shared" si="17"/>
        <v>228.9</v>
      </c>
      <c r="AP48" s="55"/>
    </row>
    <row r="49" spans="1:42" ht="12.75">
      <c r="A49" s="54">
        <v>42</v>
      </c>
      <c r="B49" s="67" t="s">
        <v>507</v>
      </c>
      <c r="C49" s="33" t="s">
        <v>508</v>
      </c>
      <c r="D49" s="33" t="s">
        <v>509</v>
      </c>
      <c r="E49" s="34" t="s">
        <v>202</v>
      </c>
      <c r="F49" s="33" t="s">
        <v>207</v>
      </c>
      <c r="G49" s="31">
        <f t="shared" si="19"/>
        <v>30</v>
      </c>
      <c r="H49" s="33" t="s">
        <v>632</v>
      </c>
      <c r="I49" s="32">
        <f t="shared" si="20"/>
        <v>1222.4</v>
      </c>
      <c r="J49" s="33" t="s">
        <v>675</v>
      </c>
      <c r="K49" s="31">
        <f t="shared" si="21"/>
        <v>35.4</v>
      </c>
      <c r="L49" s="33"/>
      <c r="M49" s="31">
        <f t="shared" si="22"/>
        <v>35.4</v>
      </c>
      <c r="N49" s="33" t="s">
        <v>822</v>
      </c>
      <c r="O49" s="31">
        <f t="shared" si="18"/>
        <v>169.6</v>
      </c>
      <c r="P49" s="33"/>
      <c r="Q49" s="31">
        <f t="shared" si="23"/>
        <v>169.6</v>
      </c>
      <c r="R49" s="33" t="s">
        <v>924</v>
      </c>
      <c r="S49" s="31">
        <f t="shared" si="24"/>
        <v>297.2</v>
      </c>
      <c r="T49" s="33">
        <v>30</v>
      </c>
      <c r="U49" s="31">
        <f t="shared" si="25"/>
        <v>327.2</v>
      </c>
      <c r="V49" s="33" t="s">
        <v>33</v>
      </c>
      <c r="W49" s="33"/>
      <c r="X49" s="33"/>
      <c r="Y49" s="33"/>
      <c r="Z49" s="33" t="s">
        <v>672</v>
      </c>
      <c r="AA49" s="31">
        <f t="shared" si="26"/>
        <v>34.4</v>
      </c>
      <c r="AB49" s="33"/>
      <c r="AC49" s="31">
        <f t="shared" si="27"/>
        <v>34.4</v>
      </c>
      <c r="AD49" s="33" t="s">
        <v>770</v>
      </c>
      <c r="AE49" s="31">
        <f t="shared" si="16"/>
        <v>163.5</v>
      </c>
      <c r="AF49" s="33"/>
      <c r="AG49" s="31">
        <f t="shared" si="28"/>
        <v>163.5</v>
      </c>
      <c r="AH49" s="33" t="s">
        <v>25</v>
      </c>
      <c r="AI49" s="31">
        <f t="shared" si="29"/>
        <v>291.5</v>
      </c>
      <c r="AJ49" s="33"/>
      <c r="AK49" s="31">
        <f t="shared" si="30"/>
        <v>291.5</v>
      </c>
      <c r="AL49" s="33" t="s">
        <v>1179</v>
      </c>
      <c r="AM49" s="31">
        <f t="shared" si="31"/>
        <v>200.8</v>
      </c>
      <c r="AN49" s="33"/>
      <c r="AO49" s="31">
        <f t="shared" si="17"/>
        <v>200.8</v>
      </c>
      <c r="AP49" s="55"/>
    </row>
    <row r="50" spans="1:42" ht="12.75">
      <c r="A50" s="54">
        <v>43</v>
      </c>
      <c r="B50" s="67" t="s">
        <v>528</v>
      </c>
      <c r="C50" s="33" t="s">
        <v>529</v>
      </c>
      <c r="D50" s="33" t="s">
        <v>530</v>
      </c>
      <c r="E50" s="34" t="s">
        <v>202</v>
      </c>
      <c r="F50" s="33" t="s">
        <v>491</v>
      </c>
      <c r="G50" s="31">
        <f t="shared" si="19"/>
        <v>30</v>
      </c>
      <c r="H50" s="33" t="s">
        <v>639</v>
      </c>
      <c r="I50" s="32">
        <f t="shared" si="20"/>
        <v>1223.1000000000001</v>
      </c>
      <c r="J50" s="33" t="s">
        <v>644</v>
      </c>
      <c r="K50" s="31">
        <f t="shared" si="21"/>
        <v>36.5</v>
      </c>
      <c r="L50" s="33">
        <v>30</v>
      </c>
      <c r="M50" s="31">
        <f t="shared" si="22"/>
        <v>66.5</v>
      </c>
      <c r="N50" s="33" t="s">
        <v>829</v>
      </c>
      <c r="O50" s="31">
        <f t="shared" si="18"/>
        <v>172.7</v>
      </c>
      <c r="P50" s="33"/>
      <c r="Q50" s="31">
        <f t="shared" si="23"/>
        <v>172.7</v>
      </c>
      <c r="R50" s="33" t="s">
        <v>930</v>
      </c>
      <c r="S50" s="31">
        <f t="shared" si="24"/>
        <v>298.1</v>
      </c>
      <c r="T50" s="33"/>
      <c r="U50" s="31">
        <f t="shared" si="25"/>
        <v>298.1</v>
      </c>
      <c r="V50" s="33" t="s">
        <v>33</v>
      </c>
      <c r="W50" s="33"/>
      <c r="X50" s="33"/>
      <c r="Y50" s="33"/>
      <c r="Z50" s="33" t="s">
        <v>936</v>
      </c>
      <c r="AA50" s="31">
        <f t="shared" si="26"/>
        <v>35.7</v>
      </c>
      <c r="AB50" s="33"/>
      <c r="AC50" s="31">
        <f t="shared" si="27"/>
        <v>35.7</v>
      </c>
      <c r="AD50" s="33" t="s">
        <v>1005</v>
      </c>
      <c r="AE50" s="31">
        <f t="shared" si="16"/>
        <v>162.7</v>
      </c>
      <c r="AF50" s="33"/>
      <c r="AG50" s="31">
        <f t="shared" si="28"/>
        <v>162.7</v>
      </c>
      <c r="AH50" s="33" t="s">
        <v>1108</v>
      </c>
      <c r="AI50" s="31">
        <f t="shared" si="29"/>
        <v>290.5</v>
      </c>
      <c r="AJ50" s="33"/>
      <c r="AK50" s="31">
        <f t="shared" si="30"/>
        <v>290.5</v>
      </c>
      <c r="AL50" s="33" t="s">
        <v>1121</v>
      </c>
      <c r="AM50" s="31">
        <f t="shared" si="31"/>
        <v>196.9</v>
      </c>
      <c r="AN50" s="33"/>
      <c r="AO50" s="31">
        <f t="shared" si="17"/>
        <v>196.9</v>
      </c>
      <c r="AP50" s="55"/>
    </row>
    <row r="51" spans="1:42" ht="12.75">
      <c r="A51" s="54">
        <v>44</v>
      </c>
      <c r="B51" s="67" t="s">
        <v>131</v>
      </c>
      <c r="C51" s="33" t="s">
        <v>132</v>
      </c>
      <c r="D51" s="33" t="s">
        <v>133</v>
      </c>
      <c r="E51" s="34" t="s">
        <v>103</v>
      </c>
      <c r="F51" s="33" t="s">
        <v>134</v>
      </c>
      <c r="G51" s="31">
        <f t="shared" si="19"/>
        <v>50</v>
      </c>
      <c r="H51" s="33" t="s">
        <v>544</v>
      </c>
      <c r="I51" s="32">
        <f t="shared" si="20"/>
        <v>1224.3</v>
      </c>
      <c r="J51" s="33" t="s">
        <v>648</v>
      </c>
      <c r="K51" s="31">
        <f t="shared" si="21"/>
        <v>34</v>
      </c>
      <c r="L51" s="33">
        <v>30</v>
      </c>
      <c r="M51" s="31">
        <f t="shared" si="22"/>
        <v>64</v>
      </c>
      <c r="N51" s="33" t="s">
        <v>725</v>
      </c>
      <c r="O51" s="31">
        <f t="shared" si="18"/>
        <v>175.5</v>
      </c>
      <c r="P51" s="33"/>
      <c r="Q51" s="31">
        <f t="shared" si="23"/>
        <v>175.5</v>
      </c>
      <c r="R51" s="33" t="s">
        <v>835</v>
      </c>
      <c r="S51" s="31">
        <f t="shared" si="24"/>
        <v>289.3</v>
      </c>
      <c r="T51" s="33"/>
      <c r="U51" s="31">
        <f t="shared" si="25"/>
        <v>289.3</v>
      </c>
      <c r="V51" s="33" t="s">
        <v>33</v>
      </c>
      <c r="W51" s="33"/>
      <c r="X51" s="33"/>
      <c r="Y51" s="33"/>
      <c r="Z51" s="33" t="s">
        <v>713</v>
      </c>
      <c r="AA51" s="31">
        <f t="shared" si="26"/>
        <v>33.4</v>
      </c>
      <c r="AB51" s="33"/>
      <c r="AC51" s="31">
        <f t="shared" si="27"/>
        <v>33.4</v>
      </c>
      <c r="AD51" s="33" t="s">
        <v>961</v>
      </c>
      <c r="AE51" s="31">
        <f t="shared" si="16"/>
        <v>162.1</v>
      </c>
      <c r="AF51" s="33"/>
      <c r="AG51" s="31">
        <f t="shared" si="28"/>
        <v>162.1</v>
      </c>
      <c r="AH51" s="33" t="s">
        <v>1044</v>
      </c>
      <c r="AI51" s="31">
        <f t="shared" si="29"/>
        <v>285.1</v>
      </c>
      <c r="AJ51" s="33"/>
      <c r="AK51" s="31">
        <f t="shared" si="30"/>
        <v>285.1</v>
      </c>
      <c r="AL51" s="33" t="s">
        <v>1116</v>
      </c>
      <c r="AM51" s="31">
        <f t="shared" si="31"/>
        <v>194.9</v>
      </c>
      <c r="AN51" s="33"/>
      <c r="AO51" s="31">
        <f t="shared" si="17"/>
        <v>194.9</v>
      </c>
      <c r="AP51" s="55">
        <v>20</v>
      </c>
    </row>
    <row r="52" spans="1:42" ht="12.75">
      <c r="A52" s="54">
        <v>45</v>
      </c>
      <c r="B52" s="67" t="s">
        <v>136</v>
      </c>
      <c r="C52" s="33" t="s">
        <v>137</v>
      </c>
      <c r="D52" s="33" t="s">
        <v>138</v>
      </c>
      <c r="E52" s="34" t="s">
        <v>103</v>
      </c>
      <c r="F52" s="33" t="s">
        <v>104</v>
      </c>
      <c r="G52" s="31">
        <f t="shared" si="19"/>
        <v>30</v>
      </c>
      <c r="H52" s="33" t="s">
        <v>545</v>
      </c>
      <c r="I52" s="32">
        <f t="shared" si="20"/>
        <v>1226.9</v>
      </c>
      <c r="J52" s="33" t="s">
        <v>649</v>
      </c>
      <c r="K52" s="31">
        <f t="shared" si="21"/>
        <v>47.7</v>
      </c>
      <c r="L52" s="33">
        <v>30</v>
      </c>
      <c r="M52" s="31">
        <f t="shared" si="22"/>
        <v>77.7</v>
      </c>
      <c r="N52" s="33" t="s">
        <v>726</v>
      </c>
      <c r="O52" s="31">
        <f t="shared" si="18"/>
        <v>176.3</v>
      </c>
      <c r="P52" s="33"/>
      <c r="Q52" s="31">
        <f t="shared" si="23"/>
        <v>176.3</v>
      </c>
      <c r="R52" s="33" t="s">
        <v>836</v>
      </c>
      <c r="S52" s="31">
        <f t="shared" si="24"/>
        <v>302.9</v>
      </c>
      <c r="T52" s="33"/>
      <c r="U52" s="31">
        <f t="shared" si="25"/>
        <v>302.9</v>
      </c>
      <c r="V52" s="33" t="s">
        <v>33</v>
      </c>
      <c r="W52" s="33"/>
      <c r="X52" s="33"/>
      <c r="Y52" s="33"/>
      <c r="Z52" s="33" t="s">
        <v>936</v>
      </c>
      <c r="AA52" s="31">
        <f t="shared" si="26"/>
        <v>35.7</v>
      </c>
      <c r="AB52" s="33"/>
      <c r="AC52" s="31">
        <f t="shared" si="27"/>
        <v>35.7</v>
      </c>
      <c r="AD52" s="33" t="s">
        <v>962</v>
      </c>
      <c r="AE52" s="31">
        <f t="shared" si="16"/>
        <v>165</v>
      </c>
      <c r="AF52" s="33"/>
      <c r="AG52" s="31">
        <f t="shared" si="28"/>
        <v>165</v>
      </c>
      <c r="AH52" s="33" t="s">
        <v>907</v>
      </c>
      <c r="AI52" s="31">
        <f t="shared" si="29"/>
        <v>278.6</v>
      </c>
      <c r="AJ52" s="33"/>
      <c r="AK52" s="31">
        <f t="shared" si="30"/>
        <v>278.6</v>
      </c>
      <c r="AL52" s="33" t="s">
        <v>790</v>
      </c>
      <c r="AM52" s="31">
        <f t="shared" si="31"/>
        <v>190.7</v>
      </c>
      <c r="AN52" s="33"/>
      <c r="AO52" s="31">
        <f t="shared" si="17"/>
        <v>190.7</v>
      </c>
      <c r="AP52" s="55"/>
    </row>
    <row r="53" spans="1:42" ht="12.75">
      <c r="A53" s="54">
        <v>46</v>
      </c>
      <c r="B53" s="67" t="s">
        <v>304</v>
      </c>
      <c r="C53" s="33" t="s">
        <v>305</v>
      </c>
      <c r="D53" s="33" t="s">
        <v>306</v>
      </c>
      <c r="E53" s="34" t="s">
        <v>103</v>
      </c>
      <c r="F53" s="33" t="s">
        <v>212</v>
      </c>
      <c r="G53" s="31">
        <f t="shared" si="19"/>
        <v>0</v>
      </c>
      <c r="H53" s="33" t="s">
        <v>583</v>
      </c>
      <c r="I53" s="32">
        <f t="shared" si="20"/>
        <v>1229.2</v>
      </c>
      <c r="J53" s="33" t="s">
        <v>685</v>
      </c>
      <c r="K53" s="31">
        <f t="shared" si="21"/>
        <v>44.6</v>
      </c>
      <c r="L53" s="33"/>
      <c r="M53" s="31">
        <f t="shared" si="22"/>
        <v>44.6</v>
      </c>
      <c r="N53" s="33" t="s">
        <v>767</v>
      </c>
      <c r="O53" s="31">
        <f t="shared" si="18"/>
        <v>176.8</v>
      </c>
      <c r="P53" s="33"/>
      <c r="Q53" s="31">
        <f t="shared" si="23"/>
        <v>176.8</v>
      </c>
      <c r="R53" s="33" t="s">
        <v>27</v>
      </c>
      <c r="S53" s="31">
        <f t="shared" si="24"/>
        <v>303.6</v>
      </c>
      <c r="T53" s="33"/>
      <c r="U53" s="31">
        <f t="shared" si="25"/>
        <v>303.6</v>
      </c>
      <c r="V53" s="33" t="s">
        <v>33</v>
      </c>
      <c r="W53" s="33"/>
      <c r="X53" s="33"/>
      <c r="Y53" s="33"/>
      <c r="Z53" s="33" t="s">
        <v>647</v>
      </c>
      <c r="AA53" s="31">
        <f t="shared" si="26"/>
        <v>32.9</v>
      </c>
      <c r="AB53" s="33"/>
      <c r="AC53" s="31">
        <f t="shared" si="27"/>
        <v>32.9</v>
      </c>
      <c r="AD53" s="33" t="s">
        <v>992</v>
      </c>
      <c r="AE53" s="31">
        <f t="shared" si="16"/>
        <v>166.5</v>
      </c>
      <c r="AF53" s="33"/>
      <c r="AG53" s="31">
        <f t="shared" si="28"/>
        <v>166.5</v>
      </c>
      <c r="AH53" s="33" t="s">
        <v>1071</v>
      </c>
      <c r="AI53" s="31">
        <f t="shared" si="29"/>
        <v>297.9</v>
      </c>
      <c r="AJ53" s="33"/>
      <c r="AK53" s="31">
        <f t="shared" si="30"/>
        <v>297.9</v>
      </c>
      <c r="AL53" s="33" t="s">
        <v>1145</v>
      </c>
      <c r="AM53" s="31">
        <f t="shared" si="31"/>
        <v>206.9</v>
      </c>
      <c r="AN53" s="33"/>
      <c r="AO53" s="31">
        <f t="shared" si="17"/>
        <v>206.9</v>
      </c>
      <c r="AP53" s="55"/>
    </row>
    <row r="54" spans="1:42" ht="12.75">
      <c r="A54" s="54">
        <v>47</v>
      </c>
      <c r="B54" s="67" t="s">
        <v>191</v>
      </c>
      <c r="C54" s="33" t="s">
        <v>223</v>
      </c>
      <c r="D54" s="33" t="s">
        <v>224</v>
      </c>
      <c r="E54" s="34" t="s">
        <v>103</v>
      </c>
      <c r="F54" s="33" t="s">
        <v>225</v>
      </c>
      <c r="G54" s="31">
        <f t="shared" si="19"/>
        <v>0</v>
      </c>
      <c r="H54" s="33" t="s">
        <v>564</v>
      </c>
      <c r="I54" s="32">
        <f t="shared" si="20"/>
        <v>1231.3999999999999</v>
      </c>
      <c r="J54" s="33" t="s">
        <v>644</v>
      </c>
      <c r="K54" s="31">
        <f t="shared" si="21"/>
        <v>36.5</v>
      </c>
      <c r="L54" s="33"/>
      <c r="M54" s="31">
        <f t="shared" si="22"/>
        <v>36.5</v>
      </c>
      <c r="N54" s="33" t="s">
        <v>746</v>
      </c>
      <c r="O54" s="31">
        <f t="shared" si="18"/>
        <v>182.1</v>
      </c>
      <c r="P54" s="33"/>
      <c r="Q54" s="31">
        <f t="shared" si="23"/>
        <v>182.1</v>
      </c>
      <c r="R54" s="33" t="s">
        <v>855</v>
      </c>
      <c r="S54" s="31">
        <f t="shared" si="24"/>
        <v>302</v>
      </c>
      <c r="T54" s="33"/>
      <c r="U54" s="31">
        <f t="shared" si="25"/>
        <v>302</v>
      </c>
      <c r="V54" s="33" t="s">
        <v>33</v>
      </c>
      <c r="W54" s="33"/>
      <c r="X54" s="33"/>
      <c r="Y54" s="33"/>
      <c r="Z54" s="33" t="s">
        <v>715</v>
      </c>
      <c r="AA54" s="31">
        <f t="shared" si="26"/>
        <v>35.1</v>
      </c>
      <c r="AB54" s="33"/>
      <c r="AC54" s="31">
        <f t="shared" si="27"/>
        <v>35.1</v>
      </c>
      <c r="AD54" s="33" t="s">
        <v>977</v>
      </c>
      <c r="AE54" s="31">
        <f t="shared" si="16"/>
        <v>173.4</v>
      </c>
      <c r="AF54" s="33"/>
      <c r="AG54" s="31">
        <f t="shared" si="28"/>
        <v>173.4</v>
      </c>
      <c r="AH54" s="33" t="s">
        <v>846</v>
      </c>
      <c r="AI54" s="31">
        <f t="shared" si="29"/>
        <v>296.5</v>
      </c>
      <c r="AJ54" s="33"/>
      <c r="AK54" s="31">
        <f t="shared" si="30"/>
        <v>296.5</v>
      </c>
      <c r="AL54" s="33" t="s">
        <v>1129</v>
      </c>
      <c r="AM54" s="31">
        <f t="shared" si="31"/>
        <v>205.8</v>
      </c>
      <c r="AN54" s="33"/>
      <c r="AO54" s="31">
        <f t="shared" si="17"/>
        <v>205.8</v>
      </c>
      <c r="AP54" s="55"/>
    </row>
    <row r="55" spans="1:42" ht="12.75">
      <c r="A55" s="54">
        <v>48</v>
      </c>
      <c r="B55" s="67" t="s">
        <v>208</v>
      </c>
      <c r="C55" s="33" t="s">
        <v>346</v>
      </c>
      <c r="D55" s="33" t="s">
        <v>347</v>
      </c>
      <c r="E55" s="34" t="s">
        <v>229</v>
      </c>
      <c r="F55" s="33" t="s">
        <v>345</v>
      </c>
      <c r="G55" s="31">
        <f t="shared" si="19"/>
        <v>0</v>
      </c>
      <c r="H55" s="33" t="s">
        <v>594</v>
      </c>
      <c r="I55" s="32">
        <f t="shared" si="20"/>
        <v>1231.5</v>
      </c>
      <c r="J55" s="33" t="s">
        <v>691</v>
      </c>
      <c r="K55" s="31">
        <f t="shared" si="21"/>
        <v>41.3</v>
      </c>
      <c r="L55" s="33"/>
      <c r="M55" s="31">
        <f t="shared" si="22"/>
        <v>41.3</v>
      </c>
      <c r="N55" s="33" t="s">
        <v>778</v>
      </c>
      <c r="O55" s="31">
        <f t="shared" si="18"/>
        <v>176</v>
      </c>
      <c r="P55" s="33"/>
      <c r="Q55" s="31">
        <f t="shared" si="23"/>
        <v>176</v>
      </c>
      <c r="R55" s="33" t="s">
        <v>26</v>
      </c>
      <c r="S55" s="31">
        <f t="shared" si="24"/>
        <v>301.4</v>
      </c>
      <c r="T55" s="33"/>
      <c r="U55" s="31">
        <f t="shared" si="25"/>
        <v>301.4</v>
      </c>
      <c r="V55" s="33" t="s">
        <v>33</v>
      </c>
      <c r="W55" s="33"/>
      <c r="X55" s="33"/>
      <c r="Y55" s="33"/>
      <c r="Z55" s="33" t="s">
        <v>686</v>
      </c>
      <c r="AA55" s="31">
        <f t="shared" si="26"/>
        <v>36.1</v>
      </c>
      <c r="AB55" s="33"/>
      <c r="AC55" s="31">
        <f t="shared" si="27"/>
        <v>36.1</v>
      </c>
      <c r="AD55" s="33" t="s">
        <v>1002</v>
      </c>
      <c r="AE55" s="31">
        <f t="shared" si="16"/>
        <v>168.9</v>
      </c>
      <c r="AF55" s="33"/>
      <c r="AG55" s="31">
        <f t="shared" si="28"/>
        <v>168.9</v>
      </c>
      <c r="AH55" s="33" t="s">
        <v>1078</v>
      </c>
      <c r="AI55" s="31">
        <f t="shared" si="29"/>
        <v>299.8</v>
      </c>
      <c r="AJ55" s="33"/>
      <c r="AK55" s="31">
        <f t="shared" si="30"/>
        <v>299.8</v>
      </c>
      <c r="AL55" s="33" t="s">
        <v>1155</v>
      </c>
      <c r="AM55" s="31">
        <f t="shared" si="31"/>
        <v>208</v>
      </c>
      <c r="AN55" s="33"/>
      <c r="AO55" s="31">
        <f t="shared" si="17"/>
        <v>208</v>
      </c>
      <c r="AP55" s="55"/>
    </row>
    <row r="56" spans="1:42" ht="12.75">
      <c r="A56" s="54">
        <v>50</v>
      </c>
      <c r="B56" s="67" t="s">
        <v>164</v>
      </c>
      <c r="C56" s="33" t="s">
        <v>165</v>
      </c>
      <c r="D56" s="33" t="s">
        <v>166</v>
      </c>
      <c r="E56" s="34" t="s">
        <v>103</v>
      </c>
      <c r="F56" s="33" t="s">
        <v>129</v>
      </c>
      <c r="G56" s="31">
        <f t="shared" si="19"/>
        <v>18</v>
      </c>
      <c r="H56" s="33" t="s">
        <v>552</v>
      </c>
      <c r="I56" s="32">
        <f t="shared" si="20"/>
        <v>1245.9999999999998</v>
      </c>
      <c r="J56" s="33" t="s">
        <v>654</v>
      </c>
      <c r="K56" s="31">
        <f t="shared" si="21"/>
        <v>28.8</v>
      </c>
      <c r="L56" s="33">
        <v>18</v>
      </c>
      <c r="M56" s="31">
        <f t="shared" si="22"/>
        <v>46.8</v>
      </c>
      <c r="N56" s="33" t="s">
        <v>732</v>
      </c>
      <c r="O56" s="31">
        <f t="shared" si="18"/>
        <v>184.6</v>
      </c>
      <c r="P56" s="33"/>
      <c r="Q56" s="31">
        <f t="shared" si="23"/>
        <v>184.6</v>
      </c>
      <c r="R56" s="33" t="s">
        <v>842</v>
      </c>
      <c r="S56" s="31">
        <f t="shared" si="24"/>
        <v>298.4</v>
      </c>
      <c r="T56" s="33"/>
      <c r="U56" s="31">
        <f t="shared" si="25"/>
        <v>298.4</v>
      </c>
      <c r="V56" s="33" t="s">
        <v>33</v>
      </c>
      <c r="W56" s="33"/>
      <c r="X56" s="33"/>
      <c r="Y56" s="33"/>
      <c r="Z56" s="33" t="s">
        <v>939</v>
      </c>
      <c r="AA56" s="31">
        <f t="shared" si="26"/>
        <v>34.9</v>
      </c>
      <c r="AB56" s="33"/>
      <c r="AC56" s="31">
        <f t="shared" si="27"/>
        <v>34.9</v>
      </c>
      <c r="AD56" s="33" t="s">
        <v>967</v>
      </c>
      <c r="AE56" s="31">
        <f t="shared" si="16"/>
        <v>174.2</v>
      </c>
      <c r="AF56" s="33"/>
      <c r="AG56" s="31">
        <f t="shared" si="28"/>
        <v>174.2</v>
      </c>
      <c r="AH56" s="33" t="s">
        <v>846</v>
      </c>
      <c r="AI56" s="31">
        <f t="shared" si="29"/>
        <v>296.5</v>
      </c>
      <c r="AJ56" s="33"/>
      <c r="AK56" s="31">
        <f t="shared" si="30"/>
        <v>296.5</v>
      </c>
      <c r="AL56" s="33" t="s">
        <v>1119</v>
      </c>
      <c r="AM56" s="31">
        <f t="shared" si="31"/>
        <v>210.6</v>
      </c>
      <c r="AN56" s="33"/>
      <c r="AO56" s="31">
        <f t="shared" si="17"/>
        <v>210.6</v>
      </c>
      <c r="AP56" s="55"/>
    </row>
    <row r="57" spans="1:42" ht="12.75">
      <c r="A57" s="54">
        <v>51</v>
      </c>
      <c r="B57" s="67" t="s">
        <v>378</v>
      </c>
      <c r="C57" s="33" t="s">
        <v>379</v>
      </c>
      <c r="D57" s="33" t="s">
        <v>380</v>
      </c>
      <c r="E57" s="34" t="s">
        <v>229</v>
      </c>
      <c r="F57" s="33" t="s">
        <v>381</v>
      </c>
      <c r="G57" s="31">
        <f t="shared" si="19"/>
        <v>63</v>
      </c>
      <c r="H57" s="33" t="s">
        <v>602</v>
      </c>
      <c r="I57" s="32">
        <f t="shared" si="20"/>
        <v>1247.5</v>
      </c>
      <c r="J57" s="33" t="s">
        <v>696</v>
      </c>
      <c r="K57" s="31">
        <f t="shared" si="21"/>
        <v>39</v>
      </c>
      <c r="L57" s="33">
        <v>15</v>
      </c>
      <c r="M57" s="31">
        <f t="shared" si="22"/>
        <v>54</v>
      </c>
      <c r="N57" s="33" t="s">
        <v>774</v>
      </c>
      <c r="O57" s="31">
        <f t="shared" si="18"/>
        <v>163.7</v>
      </c>
      <c r="P57" s="33"/>
      <c r="Q57" s="31">
        <f t="shared" si="23"/>
        <v>163.7</v>
      </c>
      <c r="R57" s="33" t="s">
        <v>856</v>
      </c>
      <c r="S57" s="31">
        <f t="shared" si="24"/>
        <v>300.6</v>
      </c>
      <c r="T57" s="33"/>
      <c r="U57" s="31">
        <f t="shared" si="25"/>
        <v>300.6</v>
      </c>
      <c r="V57" s="33" t="s">
        <v>33</v>
      </c>
      <c r="W57" s="33"/>
      <c r="X57" s="33"/>
      <c r="Y57" s="33"/>
      <c r="Z57" s="33" t="s">
        <v>689</v>
      </c>
      <c r="AA57" s="31">
        <f t="shared" si="26"/>
        <v>32.8</v>
      </c>
      <c r="AB57" s="33">
        <v>15</v>
      </c>
      <c r="AC57" s="31">
        <f t="shared" si="27"/>
        <v>47.8</v>
      </c>
      <c r="AD57" s="33" t="s">
        <v>1009</v>
      </c>
      <c r="AE57" s="31">
        <f t="shared" si="16"/>
        <v>159</v>
      </c>
      <c r="AF57" s="33"/>
      <c r="AG57" s="31">
        <f t="shared" si="28"/>
        <v>159</v>
      </c>
      <c r="AH57" s="33" t="s">
        <v>1084</v>
      </c>
      <c r="AI57" s="31">
        <f t="shared" si="29"/>
        <v>287.5</v>
      </c>
      <c r="AJ57" s="33"/>
      <c r="AK57" s="31">
        <f t="shared" si="30"/>
        <v>287.5</v>
      </c>
      <c r="AL57" s="33" t="s">
        <v>1160</v>
      </c>
      <c r="AM57" s="31">
        <f t="shared" si="31"/>
        <v>201.9</v>
      </c>
      <c r="AN57" s="33">
        <v>3</v>
      </c>
      <c r="AO57" s="31">
        <f t="shared" si="17"/>
        <v>204.9</v>
      </c>
      <c r="AP57" s="55">
        <v>30</v>
      </c>
    </row>
    <row r="58" spans="1:42" ht="12.75">
      <c r="A58" s="54">
        <v>52</v>
      </c>
      <c r="B58" s="67" t="s">
        <v>172</v>
      </c>
      <c r="C58" s="33" t="s">
        <v>173</v>
      </c>
      <c r="D58" s="33" t="s">
        <v>174</v>
      </c>
      <c r="E58" s="34" t="s">
        <v>103</v>
      </c>
      <c r="F58" s="33" t="s">
        <v>175</v>
      </c>
      <c r="G58" s="31">
        <f t="shared" si="19"/>
        <v>0</v>
      </c>
      <c r="H58" s="33" t="s">
        <v>554</v>
      </c>
      <c r="I58" s="32">
        <f t="shared" si="20"/>
        <v>1248.0000000000002</v>
      </c>
      <c r="J58" s="33" t="s">
        <v>656</v>
      </c>
      <c r="K58" s="31">
        <f t="shared" si="21"/>
        <v>35</v>
      </c>
      <c r="L58" s="33"/>
      <c r="M58" s="31">
        <f t="shared" si="22"/>
        <v>35</v>
      </c>
      <c r="N58" s="33" t="s">
        <v>734</v>
      </c>
      <c r="O58" s="31">
        <f t="shared" si="18"/>
        <v>195.2</v>
      </c>
      <c r="P58" s="33"/>
      <c r="Q58" s="31">
        <f t="shared" si="23"/>
        <v>195.2</v>
      </c>
      <c r="R58" s="33" t="s">
        <v>843</v>
      </c>
      <c r="S58" s="31">
        <f t="shared" si="24"/>
        <v>301.5</v>
      </c>
      <c r="T58" s="33"/>
      <c r="U58" s="31">
        <f t="shared" si="25"/>
        <v>301.5</v>
      </c>
      <c r="V58" s="33" t="s">
        <v>33</v>
      </c>
      <c r="W58" s="33"/>
      <c r="X58" s="33"/>
      <c r="Y58" s="33"/>
      <c r="Z58" s="33" t="s">
        <v>643</v>
      </c>
      <c r="AA58" s="31">
        <f t="shared" si="26"/>
        <v>32.7</v>
      </c>
      <c r="AB58" s="33"/>
      <c r="AC58" s="31">
        <f t="shared" si="27"/>
        <v>32.7</v>
      </c>
      <c r="AD58" s="33" t="s">
        <v>969</v>
      </c>
      <c r="AE58" s="31">
        <f t="shared" si="16"/>
        <v>172.9</v>
      </c>
      <c r="AF58" s="33"/>
      <c r="AG58" s="31">
        <f t="shared" si="28"/>
        <v>172.9</v>
      </c>
      <c r="AH58" s="33" t="s">
        <v>1049</v>
      </c>
      <c r="AI58" s="31">
        <f t="shared" si="29"/>
        <v>303.3</v>
      </c>
      <c r="AJ58" s="33"/>
      <c r="AK58" s="31">
        <f t="shared" si="30"/>
        <v>303.3</v>
      </c>
      <c r="AL58" s="33" t="s">
        <v>760</v>
      </c>
      <c r="AM58" s="31">
        <f t="shared" si="31"/>
        <v>207.4</v>
      </c>
      <c r="AN58" s="33"/>
      <c r="AO58" s="31">
        <f t="shared" si="17"/>
        <v>207.4</v>
      </c>
      <c r="AP58" s="55"/>
    </row>
    <row r="59" spans="1:42" ht="12.75">
      <c r="A59" s="54">
        <v>53</v>
      </c>
      <c r="B59" s="67" t="s">
        <v>163</v>
      </c>
      <c r="C59" s="33" t="s">
        <v>299</v>
      </c>
      <c r="D59" s="33" t="s">
        <v>300</v>
      </c>
      <c r="E59" s="34" t="s">
        <v>103</v>
      </c>
      <c r="F59" s="33" t="s">
        <v>212</v>
      </c>
      <c r="G59" s="31">
        <f t="shared" si="19"/>
        <v>15</v>
      </c>
      <c r="H59" s="33" t="s">
        <v>582</v>
      </c>
      <c r="I59" s="32">
        <f t="shared" si="20"/>
        <v>1252.3000000000002</v>
      </c>
      <c r="J59" s="33" t="s">
        <v>683</v>
      </c>
      <c r="K59" s="31">
        <f t="shared" si="21"/>
        <v>34.7</v>
      </c>
      <c r="L59" s="33">
        <v>15</v>
      </c>
      <c r="M59" s="31">
        <f t="shared" si="22"/>
        <v>49.7</v>
      </c>
      <c r="N59" s="33" t="s">
        <v>766</v>
      </c>
      <c r="O59" s="31">
        <f t="shared" si="18"/>
        <v>184.2</v>
      </c>
      <c r="P59" s="33"/>
      <c r="Q59" s="31">
        <f t="shared" si="23"/>
        <v>184.2</v>
      </c>
      <c r="R59" s="33" t="s">
        <v>874</v>
      </c>
      <c r="S59" s="31">
        <f t="shared" si="24"/>
        <v>304</v>
      </c>
      <c r="T59" s="33"/>
      <c r="U59" s="31">
        <f t="shared" si="25"/>
        <v>304</v>
      </c>
      <c r="V59" s="33" t="s">
        <v>33</v>
      </c>
      <c r="W59" s="33"/>
      <c r="X59" s="33"/>
      <c r="Y59" s="33"/>
      <c r="Z59" s="33" t="s">
        <v>664</v>
      </c>
      <c r="AA59" s="31">
        <f t="shared" si="26"/>
        <v>33.2</v>
      </c>
      <c r="AB59" s="33"/>
      <c r="AC59" s="31">
        <f t="shared" si="27"/>
        <v>33.2</v>
      </c>
      <c r="AD59" s="33" t="s">
        <v>991</v>
      </c>
      <c r="AE59" s="31">
        <f t="shared" si="16"/>
        <v>173.8</v>
      </c>
      <c r="AF59" s="33"/>
      <c r="AG59" s="31">
        <f t="shared" si="28"/>
        <v>173.8</v>
      </c>
      <c r="AH59" s="33" t="s">
        <v>1070</v>
      </c>
      <c r="AI59" s="31">
        <f t="shared" si="29"/>
        <v>296</v>
      </c>
      <c r="AJ59" s="33"/>
      <c r="AK59" s="31">
        <f t="shared" si="30"/>
        <v>296</v>
      </c>
      <c r="AL59" s="33" t="s">
        <v>1144</v>
      </c>
      <c r="AM59" s="31">
        <f t="shared" si="31"/>
        <v>211.4</v>
      </c>
      <c r="AN59" s="33"/>
      <c r="AO59" s="31">
        <f t="shared" si="17"/>
        <v>211.4</v>
      </c>
      <c r="AP59" s="55"/>
    </row>
    <row r="60" spans="1:42" ht="12.75">
      <c r="A60" s="54">
        <v>54</v>
      </c>
      <c r="B60" s="67" t="s">
        <v>155</v>
      </c>
      <c r="C60" s="33" t="s">
        <v>156</v>
      </c>
      <c r="D60" s="33" t="s">
        <v>157</v>
      </c>
      <c r="E60" s="34" t="s">
        <v>103</v>
      </c>
      <c r="F60" s="33" t="s">
        <v>124</v>
      </c>
      <c r="G60" s="31">
        <f t="shared" si="19"/>
        <v>66</v>
      </c>
      <c r="H60" s="33" t="s">
        <v>550</v>
      </c>
      <c r="I60" s="32">
        <f t="shared" si="20"/>
        <v>1254.4</v>
      </c>
      <c r="J60" s="33" t="s">
        <v>652</v>
      </c>
      <c r="K60" s="31">
        <f t="shared" si="21"/>
        <v>36.7</v>
      </c>
      <c r="L60" s="33">
        <v>30</v>
      </c>
      <c r="M60" s="31">
        <f t="shared" si="22"/>
        <v>66.7</v>
      </c>
      <c r="N60" s="33" t="s">
        <v>730</v>
      </c>
      <c r="O60" s="31">
        <f t="shared" si="18"/>
        <v>174.8</v>
      </c>
      <c r="P60" s="33">
        <v>3</v>
      </c>
      <c r="Q60" s="31">
        <f t="shared" si="23"/>
        <v>177.8</v>
      </c>
      <c r="R60" s="33" t="s">
        <v>840</v>
      </c>
      <c r="S60" s="31">
        <f t="shared" si="24"/>
        <v>289.9</v>
      </c>
      <c r="T60" s="33">
        <v>30</v>
      </c>
      <c r="U60" s="31">
        <f t="shared" si="25"/>
        <v>319.9</v>
      </c>
      <c r="V60" s="33" t="s">
        <v>33</v>
      </c>
      <c r="W60" s="33"/>
      <c r="X60" s="33"/>
      <c r="Y60" s="33"/>
      <c r="Z60" s="33" t="s">
        <v>668</v>
      </c>
      <c r="AA60" s="31">
        <f t="shared" si="26"/>
        <v>36</v>
      </c>
      <c r="AB60" s="33"/>
      <c r="AC60" s="31">
        <f t="shared" si="27"/>
        <v>36</v>
      </c>
      <c r="AD60" s="33" t="s">
        <v>966</v>
      </c>
      <c r="AE60" s="31">
        <f t="shared" si="16"/>
        <v>165.4</v>
      </c>
      <c r="AF60" s="33"/>
      <c r="AG60" s="31">
        <f t="shared" si="28"/>
        <v>165.4</v>
      </c>
      <c r="AH60" s="33" t="s">
        <v>910</v>
      </c>
      <c r="AI60" s="31">
        <f t="shared" si="29"/>
        <v>284.7</v>
      </c>
      <c r="AJ60" s="33"/>
      <c r="AK60" s="31">
        <f t="shared" si="30"/>
        <v>284.7</v>
      </c>
      <c r="AL60" s="33" t="s">
        <v>1118</v>
      </c>
      <c r="AM60" s="31">
        <f t="shared" si="31"/>
        <v>200.9</v>
      </c>
      <c r="AN60" s="33">
        <v>3</v>
      </c>
      <c r="AO60" s="31">
        <f t="shared" si="17"/>
        <v>203.9</v>
      </c>
      <c r="AP60" s="55"/>
    </row>
    <row r="61" spans="1:42" ht="12.75">
      <c r="A61" s="54">
        <v>55</v>
      </c>
      <c r="B61" s="67" t="s">
        <v>522</v>
      </c>
      <c r="C61" s="33" t="s">
        <v>523</v>
      </c>
      <c r="D61" s="33" t="s">
        <v>524</v>
      </c>
      <c r="E61" s="34" t="s">
        <v>202</v>
      </c>
      <c r="F61" s="33" t="s">
        <v>491</v>
      </c>
      <c r="G61" s="31">
        <f t="shared" si="19"/>
        <v>0</v>
      </c>
      <c r="H61" s="33" t="s">
        <v>637</v>
      </c>
      <c r="I61" s="32">
        <f t="shared" si="20"/>
        <v>1262.2</v>
      </c>
      <c r="J61" s="33" t="s">
        <v>656</v>
      </c>
      <c r="K61" s="31">
        <f t="shared" si="21"/>
        <v>35</v>
      </c>
      <c r="L61" s="33"/>
      <c r="M61" s="31">
        <f t="shared" si="22"/>
        <v>35</v>
      </c>
      <c r="N61" s="33" t="s">
        <v>827</v>
      </c>
      <c r="O61" s="31">
        <f t="shared" si="18"/>
        <v>176.9</v>
      </c>
      <c r="P61" s="33"/>
      <c r="Q61" s="31">
        <f t="shared" si="23"/>
        <v>176.9</v>
      </c>
      <c r="R61" s="33" t="s">
        <v>928</v>
      </c>
      <c r="S61" s="31">
        <f t="shared" si="24"/>
        <v>315.1</v>
      </c>
      <c r="T61" s="33"/>
      <c r="U61" s="31">
        <f t="shared" si="25"/>
        <v>315.1</v>
      </c>
      <c r="V61" s="33" t="s">
        <v>33</v>
      </c>
      <c r="W61" s="33"/>
      <c r="X61" s="33"/>
      <c r="Y61" s="33"/>
      <c r="Z61" s="33" t="s">
        <v>956</v>
      </c>
      <c r="AA61" s="31">
        <f t="shared" si="26"/>
        <v>36.9</v>
      </c>
      <c r="AB61" s="33"/>
      <c r="AC61" s="31">
        <f t="shared" si="27"/>
        <v>36.9</v>
      </c>
      <c r="AD61" s="33" t="s">
        <v>804</v>
      </c>
      <c r="AE61" s="31">
        <f t="shared" si="16"/>
        <v>178</v>
      </c>
      <c r="AF61" s="33"/>
      <c r="AG61" s="31">
        <f t="shared" si="28"/>
        <v>178</v>
      </c>
      <c r="AH61" s="33" t="s">
        <v>1107</v>
      </c>
      <c r="AI61" s="31">
        <f t="shared" si="29"/>
        <v>301.3</v>
      </c>
      <c r="AJ61" s="33"/>
      <c r="AK61" s="31">
        <f t="shared" si="30"/>
        <v>301.3</v>
      </c>
      <c r="AL61" s="33" t="s">
        <v>1184</v>
      </c>
      <c r="AM61" s="31">
        <f t="shared" si="31"/>
        <v>219</v>
      </c>
      <c r="AN61" s="33"/>
      <c r="AO61" s="31">
        <f t="shared" si="17"/>
        <v>219</v>
      </c>
      <c r="AP61" s="55"/>
    </row>
    <row r="62" spans="1:42" ht="12.75">
      <c r="A62" s="54">
        <v>56</v>
      </c>
      <c r="B62" s="67" t="s">
        <v>222</v>
      </c>
      <c r="C62" s="33" t="s">
        <v>311</v>
      </c>
      <c r="D62" s="33" t="s">
        <v>312</v>
      </c>
      <c r="E62" s="34" t="s">
        <v>103</v>
      </c>
      <c r="F62" s="33" t="s">
        <v>225</v>
      </c>
      <c r="G62" s="31">
        <f t="shared" si="19"/>
        <v>0</v>
      </c>
      <c r="H62" s="33" t="s">
        <v>585</v>
      </c>
      <c r="I62" s="32">
        <f t="shared" si="20"/>
        <v>1263.2</v>
      </c>
      <c r="J62" s="33" t="s">
        <v>686</v>
      </c>
      <c r="K62" s="31">
        <f t="shared" si="21"/>
        <v>36.1</v>
      </c>
      <c r="L62" s="33"/>
      <c r="M62" s="31">
        <f t="shared" si="22"/>
        <v>36.1</v>
      </c>
      <c r="N62" s="33" t="s">
        <v>769</v>
      </c>
      <c r="O62" s="31">
        <f t="shared" si="18"/>
        <v>181.1</v>
      </c>
      <c r="P62" s="33"/>
      <c r="Q62" s="31">
        <f t="shared" si="23"/>
        <v>181.1</v>
      </c>
      <c r="R62" s="33" t="s">
        <v>876</v>
      </c>
      <c r="S62" s="31">
        <f t="shared" si="24"/>
        <v>304.3</v>
      </c>
      <c r="T62" s="33"/>
      <c r="U62" s="31">
        <f t="shared" si="25"/>
        <v>304.3</v>
      </c>
      <c r="V62" s="33" t="s">
        <v>33</v>
      </c>
      <c r="W62" s="33"/>
      <c r="X62" s="33"/>
      <c r="Y62" s="33"/>
      <c r="Z62" s="33" t="s">
        <v>684</v>
      </c>
      <c r="AA62" s="31">
        <f t="shared" si="26"/>
        <v>35.2</v>
      </c>
      <c r="AB62" s="33"/>
      <c r="AC62" s="31">
        <f t="shared" si="27"/>
        <v>35.2</v>
      </c>
      <c r="AD62" s="33" t="s">
        <v>994</v>
      </c>
      <c r="AE62" s="31">
        <f t="shared" si="16"/>
        <v>180.7</v>
      </c>
      <c r="AF62" s="33"/>
      <c r="AG62" s="31">
        <f t="shared" si="28"/>
        <v>180.7</v>
      </c>
      <c r="AH62" s="33" t="s">
        <v>1057</v>
      </c>
      <c r="AI62" s="31">
        <f t="shared" si="29"/>
        <v>306.5</v>
      </c>
      <c r="AJ62" s="33"/>
      <c r="AK62" s="31">
        <f t="shared" si="30"/>
        <v>306.5</v>
      </c>
      <c r="AL62" s="33" t="s">
        <v>1147</v>
      </c>
      <c r="AM62" s="31">
        <f t="shared" si="31"/>
        <v>219.3</v>
      </c>
      <c r="AN62" s="33"/>
      <c r="AO62" s="31">
        <f t="shared" si="17"/>
        <v>219.3</v>
      </c>
      <c r="AP62" s="55"/>
    </row>
    <row r="63" spans="1:42" ht="12.75">
      <c r="A63" s="54">
        <v>57</v>
      </c>
      <c r="B63" s="67" t="s">
        <v>474</v>
      </c>
      <c r="C63" s="33" t="s">
        <v>475</v>
      </c>
      <c r="D63" s="33" t="s">
        <v>476</v>
      </c>
      <c r="E63" s="34" t="s">
        <v>202</v>
      </c>
      <c r="F63" s="33" t="s">
        <v>473</v>
      </c>
      <c r="G63" s="31">
        <f t="shared" si="19"/>
        <v>78</v>
      </c>
      <c r="H63" s="33" t="s">
        <v>627</v>
      </c>
      <c r="I63" s="32">
        <f t="shared" si="20"/>
        <v>1264.1</v>
      </c>
      <c r="J63" s="33" t="s">
        <v>710</v>
      </c>
      <c r="K63" s="31">
        <f t="shared" si="21"/>
        <v>31.2</v>
      </c>
      <c r="L63" s="33">
        <v>18</v>
      </c>
      <c r="M63" s="31">
        <f t="shared" si="22"/>
        <v>49.2</v>
      </c>
      <c r="N63" s="33" t="s">
        <v>723</v>
      </c>
      <c r="O63" s="31">
        <f t="shared" si="18"/>
        <v>163.8</v>
      </c>
      <c r="P63" s="33"/>
      <c r="Q63" s="31">
        <f t="shared" si="23"/>
        <v>163.8</v>
      </c>
      <c r="R63" s="33" t="s">
        <v>917</v>
      </c>
      <c r="S63" s="31">
        <f t="shared" si="24"/>
        <v>304.7</v>
      </c>
      <c r="T63" s="33">
        <v>30</v>
      </c>
      <c r="U63" s="31">
        <f t="shared" si="25"/>
        <v>334.7</v>
      </c>
      <c r="V63" s="33" t="s">
        <v>33</v>
      </c>
      <c r="W63" s="33"/>
      <c r="X63" s="33"/>
      <c r="Y63" s="33"/>
      <c r="Z63" s="33" t="s">
        <v>716</v>
      </c>
      <c r="AA63" s="31">
        <f t="shared" si="26"/>
        <v>34.3</v>
      </c>
      <c r="AB63" s="33">
        <v>30</v>
      </c>
      <c r="AC63" s="31">
        <f t="shared" si="27"/>
        <v>64.3</v>
      </c>
      <c r="AD63" s="33" t="s">
        <v>1030</v>
      </c>
      <c r="AE63" s="31">
        <f t="shared" si="16"/>
        <v>162.5</v>
      </c>
      <c r="AF63" s="33"/>
      <c r="AG63" s="31">
        <f t="shared" si="28"/>
        <v>162.5</v>
      </c>
      <c r="AH63" s="33" t="s">
        <v>1102</v>
      </c>
      <c r="AI63" s="31">
        <f t="shared" si="29"/>
        <v>292.5</v>
      </c>
      <c r="AJ63" s="33"/>
      <c r="AK63" s="31">
        <f t="shared" si="30"/>
        <v>292.5</v>
      </c>
      <c r="AL63" s="33" t="s">
        <v>1174</v>
      </c>
      <c r="AM63" s="31">
        <f t="shared" si="31"/>
        <v>197.1</v>
      </c>
      <c r="AN63" s="33"/>
      <c r="AO63" s="31">
        <f t="shared" si="17"/>
        <v>197.1</v>
      </c>
      <c r="AP63" s="55"/>
    </row>
    <row r="64" spans="1:42" ht="12.75">
      <c r="A64" s="54">
        <v>58</v>
      </c>
      <c r="B64" s="67" t="s">
        <v>238</v>
      </c>
      <c r="C64" s="33" t="s">
        <v>239</v>
      </c>
      <c r="D64" s="33" t="s">
        <v>240</v>
      </c>
      <c r="E64" s="34" t="s">
        <v>103</v>
      </c>
      <c r="F64" s="33" t="s">
        <v>225</v>
      </c>
      <c r="G64" s="31">
        <f t="shared" si="19"/>
        <v>15</v>
      </c>
      <c r="H64" s="33" t="s">
        <v>568</v>
      </c>
      <c r="I64" s="32">
        <f t="shared" si="20"/>
        <v>1272.6</v>
      </c>
      <c r="J64" s="33" t="s">
        <v>670</v>
      </c>
      <c r="K64" s="31">
        <f t="shared" si="21"/>
        <v>34.2</v>
      </c>
      <c r="L64" s="33"/>
      <c r="M64" s="31">
        <f t="shared" si="22"/>
        <v>34.2</v>
      </c>
      <c r="N64" s="33" t="s">
        <v>749</v>
      </c>
      <c r="O64" s="31">
        <f t="shared" si="18"/>
        <v>184.3</v>
      </c>
      <c r="P64" s="33"/>
      <c r="Q64" s="31">
        <f t="shared" si="23"/>
        <v>184.3</v>
      </c>
      <c r="R64" s="33" t="s">
        <v>858</v>
      </c>
      <c r="S64" s="31">
        <f t="shared" si="24"/>
        <v>313.5</v>
      </c>
      <c r="T64" s="33">
        <v>15</v>
      </c>
      <c r="U64" s="31">
        <f t="shared" si="25"/>
        <v>328.5</v>
      </c>
      <c r="V64" s="33" t="s">
        <v>33</v>
      </c>
      <c r="W64" s="33"/>
      <c r="X64" s="33"/>
      <c r="Y64" s="33"/>
      <c r="Z64" s="33" t="s">
        <v>946</v>
      </c>
      <c r="AA64" s="31">
        <f t="shared" si="26"/>
        <v>34.8</v>
      </c>
      <c r="AB64" s="33"/>
      <c r="AC64" s="31">
        <f t="shared" si="27"/>
        <v>34.8</v>
      </c>
      <c r="AD64" s="33" t="s">
        <v>981</v>
      </c>
      <c r="AE64" s="31">
        <f aca="true" t="shared" si="32" ref="AE64:AE83">MID(AD64,1,2)*60+MID(AD64,4,4)</f>
        <v>169.5</v>
      </c>
      <c r="AF64" s="33"/>
      <c r="AG64" s="31">
        <f t="shared" si="28"/>
        <v>169.5</v>
      </c>
      <c r="AH64" s="33" t="s">
        <v>1057</v>
      </c>
      <c r="AI64" s="31">
        <f t="shared" si="29"/>
        <v>306.5</v>
      </c>
      <c r="AJ64" s="33"/>
      <c r="AK64" s="31">
        <f t="shared" si="30"/>
        <v>306.5</v>
      </c>
      <c r="AL64" s="33" t="s">
        <v>1133</v>
      </c>
      <c r="AM64" s="31">
        <f t="shared" si="31"/>
        <v>214.8</v>
      </c>
      <c r="AN64" s="33"/>
      <c r="AO64" s="31">
        <f t="shared" si="17"/>
        <v>214.8</v>
      </c>
      <c r="AP64" s="55"/>
    </row>
    <row r="65" spans="1:42" ht="12.75">
      <c r="A65" s="54">
        <v>59</v>
      </c>
      <c r="B65" s="67" t="s">
        <v>130</v>
      </c>
      <c r="C65" s="33" t="s">
        <v>232</v>
      </c>
      <c r="D65" s="33" t="s">
        <v>233</v>
      </c>
      <c r="E65" s="34" t="s">
        <v>103</v>
      </c>
      <c r="F65" s="33" t="s">
        <v>212</v>
      </c>
      <c r="G65" s="31">
        <f t="shared" si="19"/>
        <v>50</v>
      </c>
      <c r="H65" s="33" t="s">
        <v>566</v>
      </c>
      <c r="I65" s="32">
        <f t="shared" si="20"/>
        <v>1279.4</v>
      </c>
      <c r="J65" s="33" t="s">
        <v>668</v>
      </c>
      <c r="K65" s="31">
        <f t="shared" si="21"/>
        <v>36</v>
      </c>
      <c r="L65" s="33"/>
      <c r="M65" s="31">
        <f t="shared" si="22"/>
        <v>36</v>
      </c>
      <c r="N65" s="33" t="s">
        <v>747</v>
      </c>
      <c r="O65" s="31">
        <f t="shared" si="18"/>
        <v>183.7</v>
      </c>
      <c r="P65" s="33"/>
      <c r="Q65" s="31">
        <f t="shared" si="23"/>
        <v>183.7</v>
      </c>
      <c r="R65" s="33" t="s">
        <v>856</v>
      </c>
      <c r="S65" s="31">
        <f t="shared" si="24"/>
        <v>300.6</v>
      </c>
      <c r="T65" s="33"/>
      <c r="U65" s="31">
        <f t="shared" si="25"/>
        <v>300.6</v>
      </c>
      <c r="V65" s="33" t="s">
        <v>33</v>
      </c>
      <c r="W65" s="33"/>
      <c r="X65" s="33"/>
      <c r="Y65" s="33"/>
      <c r="Z65" s="33" t="s">
        <v>673</v>
      </c>
      <c r="AA65" s="31">
        <f t="shared" si="26"/>
        <v>40.5</v>
      </c>
      <c r="AB65" s="33"/>
      <c r="AC65" s="31">
        <f t="shared" si="27"/>
        <v>40.5</v>
      </c>
      <c r="AD65" s="33" t="s">
        <v>979</v>
      </c>
      <c r="AE65" s="31">
        <f t="shared" si="32"/>
        <v>173.2</v>
      </c>
      <c r="AF65" s="33"/>
      <c r="AG65" s="31">
        <f t="shared" si="28"/>
        <v>173.2</v>
      </c>
      <c r="AH65" s="33" t="s">
        <v>921</v>
      </c>
      <c r="AI65" s="31">
        <f t="shared" si="29"/>
        <v>290.2</v>
      </c>
      <c r="AJ65" s="33"/>
      <c r="AK65" s="31">
        <f t="shared" si="30"/>
        <v>290.2</v>
      </c>
      <c r="AL65" s="33" t="s">
        <v>1131</v>
      </c>
      <c r="AM65" s="31">
        <f t="shared" si="31"/>
        <v>205.2</v>
      </c>
      <c r="AN65" s="33"/>
      <c r="AO65" s="31">
        <f aca="true" t="shared" si="33" ref="AO65:AO96">SUM(AM65:AN65)</f>
        <v>205.2</v>
      </c>
      <c r="AP65" s="55">
        <v>50</v>
      </c>
    </row>
    <row r="66" spans="1:42" ht="12.75">
      <c r="A66" s="54">
        <v>60</v>
      </c>
      <c r="B66" s="67" t="s">
        <v>150</v>
      </c>
      <c r="C66" s="33" t="s">
        <v>198</v>
      </c>
      <c r="D66" s="33" t="s">
        <v>199</v>
      </c>
      <c r="E66" s="34" t="s">
        <v>103</v>
      </c>
      <c r="F66" s="33" t="s">
        <v>190</v>
      </c>
      <c r="G66" s="31">
        <f t="shared" si="19"/>
        <v>0</v>
      </c>
      <c r="H66" s="33" t="s">
        <v>561</v>
      </c>
      <c r="I66" s="32">
        <f t="shared" si="20"/>
        <v>1281.4</v>
      </c>
      <c r="J66" s="33" t="s">
        <v>648</v>
      </c>
      <c r="K66" s="31">
        <f t="shared" si="21"/>
        <v>34</v>
      </c>
      <c r="L66" s="33"/>
      <c r="M66" s="31">
        <f t="shared" si="22"/>
        <v>34</v>
      </c>
      <c r="N66" s="33" t="s">
        <v>741</v>
      </c>
      <c r="O66" s="31">
        <f aca="true" t="shared" si="34" ref="O66:O83">MID(N66,1,2)*60+MID(N66,4,4)</f>
        <v>170.6</v>
      </c>
      <c r="P66" s="33"/>
      <c r="Q66" s="31">
        <f t="shared" si="23"/>
        <v>170.6</v>
      </c>
      <c r="R66" s="33" t="s">
        <v>849</v>
      </c>
      <c r="S66" s="31">
        <f t="shared" si="24"/>
        <v>288.6</v>
      </c>
      <c r="T66" s="33"/>
      <c r="U66" s="31">
        <f t="shared" si="25"/>
        <v>288.6</v>
      </c>
      <c r="V66" s="33" t="s">
        <v>33</v>
      </c>
      <c r="W66" s="33"/>
      <c r="X66" s="33"/>
      <c r="Y66" s="33"/>
      <c r="Z66" s="33" t="s">
        <v>645</v>
      </c>
      <c r="AA66" s="31">
        <f t="shared" si="26"/>
        <v>33.5</v>
      </c>
      <c r="AB66" s="33"/>
      <c r="AC66" s="31">
        <f t="shared" si="27"/>
        <v>33.5</v>
      </c>
      <c r="AD66" s="33" t="s">
        <v>973</v>
      </c>
      <c r="AE66" s="31">
        <f t="shared" si="32"/>
        <v>164</v>
      </c>
      <c r="AF66" s="33"/>
      <c r="AG66" s="31">
        <f t="shared" si="28"/>
        <v>164</v>
      </c>
      <c r="AH66" s="33" t="s">
        <v>1050</v>
      </c>
      <c r="AI66" s="31">
        <f t="shared" si="29"/>
        <v>285</v>
      </c>
      <c r="AJ66" s="33"/>
      <c r="AK66" s="31">
        <f t="shared" si="30"/>
        <v>285</v>
      </c>
      <c r="AL66" s="33" t="s">
        <v>1126</v>
      </c>
      <c r="AM66" s="31">
        <f t="shared" si="31"/>
        <v>305.7</v>
      </c>
      <c r="AN66" s="33"/>
      <c r="AO66" s="31">
        <f t="shared" si="33"/>
        <v>305.7</v>
      </c>
      <c r="AP66" s="55"/>
    </row>
    <row r="67" spans="1:42" ht="12.75">
      <c r="A67" s="54">
        <v>61</v>
      </c>
      <c r="B67" s="67" t="s">
        <v>372</v>
      </c>
      <c r="C67" s="33" t="s">
        <v>416</v>
      </c>
      <c r="D67" s="33" t="s">
        <v>417</v>
      </c>
      <c r="E67" s="34" t="s">
        <v>103</v>
      </c>
      <c r="F67" s="33" t="s">
        <v>225</v>
      </c>
      <c r="G67" s="31">
        <f t="shared" si="19"/>
        <v>55</v>
      </c>
      <c r="H67" s="33" t="s">
        <v>612</v>
      </c>
      <c r="I67" s="32">
        <f t="shared" si="20"/>
        <v>1286.8</v>
      </c>
      <c r="J67" s="33" t="s">
        <v>705</v>
      </c>
      <c r="K67" s="31">
        <f t="shared" si="21"/>
        <v>43.9</v>
      </c>
      <c r="L67" s="33">
        <v>15</v>
      </c>
      <c r="M67" s="31">
        <f t="shared" si="22"/>
        <v>58.9</v>
      </c>
      <c r="N67" s="33" t="s">
        <v>766</v>
      </c>
      <c r="O67" s="31">
        <f t="shared" si="34"/>
        <v>184.2</v>
      </c>
      <c r="P67" s="33"/>
      <c r="Q67" s="31">
        <f t="shared" si="23"/>
        <v>184.2</v>
      </c>
      <c r="R67" s="33" t="s">
        <v>902</v>
      </c>
      <c r="S67" s="31">
        <f t="shared" si="24"/>
        <v>305</v>
      </c>
      <c r="T67" s="33">
        <v>30</v>
      </c>
      <c r="U67" s="31">
        <f t="shared" si="25"/>
        <v>335</v>
      </c>
      <c r="V67" s="33" t="s">
        <v>33</v>
      </c>
      <c r="W67" s="33"/>
      <c r="X67" s="33"/>
      <c r="Y67" s="33"/>
      <c r="Z67" s="33" t="s">
        <v>944</v>
      </c>
      <c r="AA67" s="31">
        <f t="shared" si="26"/>
        <v>35.5</v>
      </c>
      <c r="AB67" s="33"/>
      <c r="AC67" s="31">
        <f t="shared" si="27"/>
        <v>35.5</v>
      </c>
      <c r="AD67" s="33" t="s">
        <v>1017</v>
      </c>
      <c r="AE67" s="31">
        <f t="shared" si="32"/>
        <v>164.2</v>
      </c>
      <c r="AF67" s="33"/>
      <c r="AG67" s="31">
        <f t="shared" si="28"/>
        <v>164.2</v>
      </c>
      <c r="AH67" s="33" t="s">
        <v>24</v>
      </c>
      <c r="AI67" s="31">
        <f t="shared" si="29"/>
        <v>292.2</v>
      </c>
      <c r="AJ67" s="33"/>
      <c r="AK67" s="31">
        <f t="shared" si="30"/>
        <v>292.2</v>
      </c>
      <c r="AL67" s="33" t="s">
        <v>1166</v>
      </c>
      <c r="AM67" s="31">
        <f t="shared" si="31"/>
        <v>206.8</v>
      </c>
      <c r="AN67" s="33"/>
      <c r="AO67" s="31">
        <f t="shared" si="33"/>
        <v>206.8</v>
      </c>
      <c r="AP67" s="55">
        <v>10</v>
      </c>
    </row>
    <row r="68" spans="1:42" ht="12.75">
      <c r="A68" s="54">
        <v>62</v>
      </c>
      <c r="B68" s="67" t="s">
        <v>106</v>
      </c>
      <c r="C68" s="33" t="s">
        <v>107</v>
      </c>
      <c r="D68" s="33" t="s">
        <v>108</v>
      </c>
      <c r="E68" s="34" t="s">
        <v>103</v>
      </c>
      <c r="F68" s="33" t="s">
        <v>109</v>
      </c>
      <c r="G68" s="31">
        <f t="shared" si="19"/>
        <v>70</v>
      </c>
      <c r="H68" s="33" t="s">
        <v>539</v>
      </c>
      <c r="I68" s="32">
        <f t="shared" si="20"/>
        <v>1287</v>
      </c>
      <c r="J68" s="33" t="s">
        <v>643</v>
      </c>
      <c r="K68" s="31">
        <f t="shared" si="21"/>
        <v>32.7</v>
      </c>
      <c r="L68" s="33"/>
      <c r="M68" s="31">
        <f t="shared" si="22"/>
        <v>32.7</v>
      </c>
      <c r="N68" s="33" t="s">
        <v>720</v>
      </c>
      <c r="O68" s="31">
        <f t="shared" si="34"/>
        <v>162.9</v>
      </c>
      <c r="P68" s="33"/>
      <c r="Q68" s="31">
        <f t="shared" si="23"/>
        <v>162.9</v>
      </c>
      <c r="R68" s="33" t="s">
        <v>831</v>
      </c>
      <c r="S68" s="31">
        <f t="shared" si="24"/>
        <v>280.3</v>
      </c>
      <c r="T68" s="33">
        <v>30</v>
      </c>
      <c r="U68" s="31">
        <f t="shared" si="25"/>
        <v>310.3</v>
      </c>
      <c r="V68" s="33" t="s">
        <v>33</v>
      </c>
      <c r="W68" s="33"/>
      <c r="X68" s="33"/>
      <c r="Y68" s="33"/>
      <c r="Z68" s="33" t="s">
        <v>708</v>
      </c>
      <c r="AA68" s="31">
        <f t="shared" si="26"/>
        <v>32.6</v>
      </c>
      <c r="AB68" s="33"/>
      <c r="AC68" s="31">
        <f t="shared" si="27"/>
        <v>32.6</v>
      </c>
      <c r="AD68" s="33" t="s">
        <v>799</v>
      </c>
      <c r="AE68" s="31">
        <f t="shared" si="32"/>
        <v>156.3</v>
      </c>
      <c r="AF68" s="33"/>
      <c r="AG68" s="31">
        <f t="shared" si="28"/>
        <v>156.3</v>
      </c>
      <c r="AH68" s="33" t="s">
        <v>902</v>
      </c>
      <c r="AI68" s="31">
        <f t="shared" si="29"/>
        <v>305</v>
      </c>
      <c r="AJ68" s="33"/>
      <c r="AK68" s="31">
        <f t="shared" si="30"/>
        <v>305</v>
      </c>
      <c r="AL68" s="33" t="s">
        <v>1111</v>
      </c>
      <c r="AM68" s="31">
        <f t="shared" si="31"/>
        <v>247.2</v>
      </c>
      <c r="AN68" s="33"/>
      <c r="AO68" s="31">
        <f t="shared" si="33"/>
        <v>247.2</v>
      </c>
      <c r="AP68" s="55">
        <v>40</v>
      </c>
    </row>
    <row r="69" spans="1:42" ht="12.75">
      <c r="A69" s="54">
        <v>63</v>
      </c>
      <c r="B69" s="67" t="s">
        <v>246</v>
      </c>
      <c r="C69" s="33" t="s">
        <v>247</v>
      </c>
      <c r="D69" s="33" t="s">
        <v>248</v>
      </c>
      <c r="E69" s="34" t="s">
        <v>103</v>
      </c>
      <c r="F69" s="33" t="s">
        <v>225</v>
      </c>
      <c r="G69" s="31">
        <f t="shared" si="19"/>
        <v>35</v>
      </c>
      <c r="H69" s="33" t="s">
        <v>570</v>
      </c>
      <c r="I69" s="32">
        <f t="shared" si="20"/>
        <v>1289.7</v>
      </c>
      <c r="J69" s="33" t="s">
        <v>668</v>
      </c>
      <c r="K69" s="31">
        <f t="shared" si="21"/>
        <v>36</v>
      </c>
      <c r="L69" s="33"/>
      <c r="M69" s="31">
        <f t="shared" si="22"/>
        <v>36</v>
      </c>
      <c r="N69" s="33" t="s">
        <v>751</v>
      </c>
      <c r="O69" s="31">
        <f t="shared" si="34"/>
        <v>186.9</v>
      </c>
      <c r="P69" s="33"/>
      <c r="Q69" s="31">
        <f t="shared" si="23"/>
        <v>186.9</v>
      </c>
      <c r="R69" s="33" t="s">
        <v>860</v>
      </c>
      <c r="S69" s="31">
        <f t="shared" si="24"/>
        <v>306.6</v>
      </c>
      <c r="T69" s="33">
        <v>15</v>
      </c>
      <c r="U69" s="31">
        <f t="shared" si="25"/>
        <v>321.6</v>
      </c>
      <c r="V69" s="33" t="s">
        <v>33</v>
      </c>
      <c r="W69" s="33"/>
      <c r="X69" s="33"/>
      <c r="Y69" s="33"/>
      <c r="Z69" s="33" t="s">
        <v>939</v>
      </c>
      <c r="AA69" s="31">
        <f t="shared" si="26"/>
        <v>34.9</v>
      </c>
      <c r="AB69" s="33"/>
      <c r="AC69" s="31">
        <f t="shared" si="27"/>
        <v>34.9</v>
      </c>
      <c r="AD69" s="33" t="s">
        <v>721</v>
      </c>
      <c r="AE69" s="31">
        <f t="shared" si="32"/>
        <v>173.5</v>
      </c>
      <c r="AF69" s="33"/>
      <c r="AG69" s="31">
        <f t="shared" si="28"/>
        <v>173.5</v>
      </c>
      <c r="AH69" s="33" t="s">
        <v>1059</v>
      </c>
      <c r="AI69" s="31">
        <f t="shared" si="29"/>
        <v>306.4</v>
      </c>
      <c r="AJ69" s="33"/>
      <c r="AK69" s="31">
        <f t="shared" si="30"/>
        <v>306.4</v>
      </c>
      <c r="AL69" s="33" t="s">
        <v>1135</v>
      </c>
      <c r="AM69" s="31">
        <f t="shared" si="31"/>
        <v>210.4</v>
      </c>
      <c r="AN69" s="33"/>
      <c r="AO69" s="31">
        <f t="shared" si="33"/>
        <v>210.4</v>
      </c>
      <c r="AP69" s="55">
        <v>20</v>
      </c>
    </row>
    <row r="70" spans="1:42" ht="12.75">
      <c r="A70" s="54">
        <v>64</v>
      </c>
      <c r="B70" s="67" t="s">
        <v>110</v>
      </c>
      <c r="C70" s="33" t="s">
        <v>188</v>
      </c>
      <c r="D70" s="33" t="s">
        <v>189</v>
      </c>
      <c r="E70" s="34" t="s">
        <v>103</v>
      </c>
      <c r="F70" s="33" t="s">
        <v>190</v>
      </c>
      <c r="G70" s="31">
        <f aca="true" t="shared" si="35" ref="G70:G101">L70+P70+T70+X70+AB70+AF70+AJ70+AP70+AN70</f>
        <v>0</v>
      </c>
      <c r="H70" s="33" t="s">
        <v>558</v>
      </c>
      <c r="I70" s="32">
        <f aca="true" t="shared" si="36" ref="I70:I101">M70+Q70+U70+Y70+AC70+AG70+AK70+AO70+AP70</f>
        <v>1300.7000000000003</v>
      </c>
      <c r="J70" s="33" t="s">
        <v>660</v>
      </c>
      <c r="K70" s="31">
        <f aca="true" t="shared" si="37" ref="K70:K101">MID(J70,1,2)*60+MID(J70,4,4)</f>
        <v>36.3</v>
      </c>
      <c r="L70" s="33"/>
      <c r="M70" s="31">
        <f aca="true" t="shared" si="38" ref="M70:M101">SUM(K70:L70)</f>
        <v>36.3</v>
      </c>
      <c r="N70" s="33" t="s">
        <v>738</v>
      </c>
      <c r="O70" s="31">
        <f t="shared" si="34"/>
        <v>188.8</v>
      </c>
      <c r="P70" s="33"/>
      <c r="Q70" s="31">
        <f aca="true" t="shared" si="39" ref="Q70:Q101">SUM(O70:P70)</f>
        <v>188.8</v>
      </c>
      <c r="R70" s="33" t="s">
        <v>847</v>
      </c>
      <c r="S70" s="31">
        <f aca="true" t="shared" si="40" ref="S70:S101">MID(R70,1,2)*60+MID(R70,4,4)</f>
        <v>318.1</v>
      </c>
      <c r="T70" s="33"/>
      <c r="U70" s="31">
        <f aca="true" t="shared" si="41" ref="U70:U101">SUM(S70:T70)</f>
        <v>318.1</v>
      </c>
      <c r="V70" s="33" t="s">
        <v>33</v>
      </c>
      <c r="W70" s="33"/>
      <c r="X70" s="33"/>
      <c r="Y70" s="33"/>
      <c r="Z70" s="33" t="s">
        <v>674</v>
      </c>
      <c r="AA70" s="31">
        <f aca="true" t="shared" si="42" ref="AA70:AA101">MID(Z70,1,2)*60+MID(Z70,4,4)</f>
        <v>34.6</v>
      </c>
      <c r="AB70" s="33"/>
      <c r="AC70" s="31">
        <f aca="true" t="shared" si="43" ref="AC70:AC101">SUM(AA70:AB70)</f>
        <v>34.6</v>
      </c>
      <c r="AD70" s="33" t="s">
        <v>971</v>
      </c>
      <c r="AE70" s="31">
        <f t="shared" si="32"/>
        <v>177.8</v>
      </c>
      <c r="AF70" s="33"/>
      <c r="AG70" s="31">
        <f aca="true" t="shared" si="44" ref="AG70:AG101">SUM(AE70:AF70)</f>
        <v>177.8</v>
      </c>
      <c r="AH70" s="33" t="s">
        <v>31</v>
      </c>
      <c r="AI70" s="31">
        <f aca="true" t="shared" si="45" ref="AI70:AI101">MID(AH70,1,2)*60+MID(AH70,4,4)</f>
        <v>323.1</v>
      </c>
      <c r="AJ70" s="33"/>
      <c r="AK70" s="31">
        <f aca="true" t="shared" si="46" ref="AK70:AK101">SUM(AI70:AJ70)</f>
        <v>323.1</v>
      </c>
      <c r="AL70" s="33" t="s">
        <v>1123</v>
      </c>
      <c r="AM70" s="31">
        <f aca="true" t="shared" si="47" ref="AM70:AM85">MID(AL70,1,2)*60+MID(AL70,4,4)</f>
        <v>222</v>
      </c>
      <c r="AN70" s="33"/>
      <c r="AO70" s="31">
        <f t="shared" si="33"/>
        <v>222</v>
      </c>
      <c r="AP70" s="55"/>
    </row>
    <row r="71" spans="1:42" ht="12.75">
      <c r="A71" s="54">
        <v>65</v>
      </c>
      <c r="B71" s="67" t="s">
        <v>510</v>
      </c>
      <c r="C71" s="33" t="s">
        <v>511</v>
      </c>
      <c r="D71" s="33" t="s">
        <v>512</v>
      </c>
      <c r="E71" s="34" t="s">
        <v>103</v>
      </c>
      <c r="F71" s="33" t="s">
        <v>212</v>
      </c>
      <c r="G71" s="31">
        <f t="shared" si="35"/>
        <v>3</v>
      </c>
      <c r="H71" s="33" t="s">
        <v>633</v>
      </c>
      <c r="I71" s="32">
        <f t="shared" si="36"/>
        <v>1302.3</v>
      </c>
      <c r="J71" s="33" t="s">
        <v>717</v>
      </c>
      <c r="K71" s="31">
        <f t="shared" si="37"/>
        <v>37.9</v>
      </c>
      <c r="L71" s="33"/>
      <c r="M71" s="31">
        <f t="shared" si="38"/>
        <v>37.9</v>
      </c>
      <c r="N71" s="33" t="s">
        <v>823</v>
      </c>
      <c r="O71" s="31">
        <f t="shared" si="34"/>
        <v>180.4</v>
      </c>
      <c r="P71" s="33"/>
      <c r="Q71" s="31">
        <f t="shared" si="39"/>
        <v>180.4</v>
      </c>
      <c r="R71" s="33" t="s">
        <v>925</v>
      </c>
      <c r="S71" s="31">
        <f t="shared" si="40"/>
        <v>316.3</v>
      </c>
      <c r="T71" s="33"/>
      <c r="U71" s="31">
        <f t="shared" si="41"/>
        <v>316.3</v>
      </c>
      <c r="V71" s="33" t="s">
        <v>33</v>
      </c>
      <c r="W71" s="33"/>
      <c r="X71" s="33"/>
      <c r="Y71" s="33"/>
      <c r="Z71" s="33" t="s">
        <v>701</v>
      </c>
      <c r="AA71" s="31">
        <f t="shared" si="42"/>
        <v>35.3</v>
      </c>
      <c r="AB71" s="33"/>
      <c r="AC71" s="31">
        <f t="shared" si="43"/>
        <v>35.3</v>
      </c>
      <c r="AD71" s="33" t="s">
        <v>1035</v>
      </c>
      <c r="AE71" s="31">
        <f t="shared" si="32"/>
        <v>177.4</v>
      </c>
      <c r="AF71" s="33"/>
      <c r="AG71" s="31">
        <f t="shared" si="44"/>
        <v>177.4</v>
      </c>
      <c r="AH71" s="33" t="s">
        <v>28</v>
      </c>
      <c r="AI71" s="31">
        <f t="shared" si="45"/>
        <v>313.8</v>
      </c>
      <c r="AJ71" s="33">
        <v>3</v>
      </c>
      <c r="AK71" s="31">
        <f t="shared" si="46"/>
        <v>316.8</v>
      </c>
      <c r="AL71" s="33" t="s">
        <v>1180</v>
      </c>
      <c r="AM71" s="31">
        <f t="shared" si="47"/>
        <v>238.2</v>
      </c>
      <c r="AN71" s="33"/>
      <c r="AO71" s="31">
        <f t="shared" si="33"/>
        <v>238.2</v>
      </c>
      <c r="AP71" s="55"/>
    </row>
    <row r="72" spans="1:42" ht="12.75">
      <c r="A72" s="54">
        <v>66</v>
      </c>
      <c r="B72" s="67" t="s">
        <v>292</v>
      </c>
      <c r="C72" s="33" t="s">
        <v>293</v>
      </c>
      <c r="D72" s="33" t="s">
        <v>294</v>
      </c>
      <c r="E72" s="34" t="s">
        <v>103</v>
      </c>
      <c r="F72" s="33" t="s">
        <v>212</v>
      </c>
      <c r="G72" s="31">
        <f t="shared" si="35"/>
        <v>0</v>
      </c>
      <c r="H72" s="33" t="s">
        <v>580</v>
      </c>
      <c r="I72" s="32">
        <f t="shared" si="36"/>
        <v>1302.6999999999998</v>
      </c>
      <c r="J72" s="33" t="s">
        <v>653</v>
      </c>
      <c r="K72" s="31">
        <f t="shared" si="37"/>
        <v>35.9</v>
      </c>
      <c r="L72" s="33"/>
      <c r="M72" s="31">
        <f t="shared" si="38"/>
        <v>35.9</v>
      </c>
      <c r="N72" s="33" t="s">
        <v>764</v>
      </c>
      <c r="O72" s="31">
        <f t="shared" si="34"/>
        <v>195.5</v>
      </c>
      <c r="P72" s="33"/>
      <c r="Q72" s="31">
        <f t="shared" si="39"/>
        <v>195.5</v>
      </c>
      <c r="R72" s="33" t="s">
        <v>872</v>
      </c>
      <c r="S72" s="31">
        <f t="shared" si="40"/>
        <v>316.6</v>
      </c>
      <c r="T72" s="33"/>
      <c r="U72" s="31">
        <f t="shared" si="41"/>
        <v>316.6</v>
      </c>
      <c r="V72" s="33" t="s">
        <v>33</v>
      </c>
      <c r="W72" s="33"/>
      <c r="X72" s="33"/>
      <c r="Y72" s="33"/>
      <c r="Z72" s="33" t="s">
        <v>946</v>
      </c>
      <c r="AA72" s="31">
        <f t="shared" si="42"/>
        <v>34.8</v>
      </c>
      <c r="AB72" s="33"/>
      <c r="AC72" s="31">
        <f t="shared" si="43"/>
        <v>34.8</v>
      </c>
      <c r="AD72" s="33" t="s">
        <v>989</v>
      </c>
      <c r="AE72" s="31">
        <f t="shared" si="32"/>
        <v>183.3</v>
      </c>
      <c r="AF72" s="33"/>
      <c r="AG72" s="31">
        <f t="shared" si="44"/>
        <v>183.3</v>
      </c>
      <c r="AH72" s="33" t="s">
        <v>1069</v>
      </c>
      <c r="AI72" s="31">
        <f t="shared" si="45"/>
        <v>315.8</v>
      </c>
      <c r="AJ72" s="33"/>
      <c r="AK72" s="31">
        <f t="shared" si="46"/>
        <v>315.8</v>
      </c>
      <c r="AL72" s="33" t="s">
        <v>1143</v>
      </c>
      <c r="AM72" s="31">
        <f t="shared" si="47"/>
        <v>220.8</v>
      </c>
      <c r="AN72" s="33"/>
      <c r="AO72" s="31">
        <f t="shared" si="33"/>
        <v>220.8</v>
      </c>
      <c r="AP72" s="55"/>
    </row>
    <row r="73" spans="1:42" ht="12.75">
      <c r="A73" s="54">
        <v>67</v>
      </c>
      <c r="B73" s="67" t="s">
        <v>250</v>
      </c>
      <c r="C73" s="33" t="s">
        <v>251</v>
      </c>
      <c r="D73" s="33" t="s">
        <v>252</v>
      </c>
      <c r="E73" s="34" t="s">
        <v>103</v>
      </c>
      <c r="F73" s="33" t="s">
        <v>225</v>
      </c>
      <c r="G73" s="31">
        <f t="shared" si="35"/>
        <v>20</v>
      </c>
      <c r="H73" s="33" t="s">
        <v>571</v>
      </c>
      <c r="I73" s="32">
        <f t="shared" si="36"/>
        <v>1302.7</v>
      </c>
      <c r="J73" s="33" t="s">
        <v>648</v>
      </c>
      <c r="K73" s="31">
        <f t="shared" si="37"/>
        <v>34</v>
      </c>
      <c r="L73" s="33"/>
      <c r="M73" s="31">
        <f t="shared" si="38"/>
        <v>34</v>
      </c>
      <c r="N73" s="33" t="s">
        <v>752</v>
      </c>
      <c r="O73" s="31">
        <f t="shared" si="34"/>
        <v>170.7</v>
      </c>
      <c r="P73" s="33"/>
      <c r="Q73" s="31">
        <f t="shared" si="39"/>
        <v>170.7</v>
      </c>
      <c r="R73" s="33" t="s">
        <v>861</v>
      </c>
      <c r="S73" s="31">
        <f t="shared" si="40"/>
        <v>299.9</v>
      </c>
      <c r="T73" s="33"/>
      <c r="U73" s="31">
        <f t="shared" si="41"/>
        <v>299.9</v>
      </c>
      <c r="V73" s="33" t="s">
        <v>33</v>
      </c>
      <c r="W73" s="33"/>
      <c r="X73" s="33"/>
      <c r="Y73" s="33"/>
      <c r="Z73" s="33" t="s">
        <v>655</v>
      </c>
      <c r="AA73" s="31">
        <f t="shared" si="42"/>
        <v>34.5</v>
      </c>
      <c r="AB73" s="33"/>
      <c r="AC73" s="31">
        <f t="shared" si="43"/>
        <v>34.5</v>
      </c>
      <c r="AD73" s="33" t="s">
        <v>963</v>
      </c>
      <c r="AE73" s="31">
        <f t="shared" si="32"/>
        <v>168.7</v>
      </c>
      <c r="AF73" s="33"/>
      <c r="AG73" s="31">
        <f t="shared" si="44"/>
        <v>168.7</v>
      </c>
      <c r="AH73" s="33" t="s">
        <v>1060</v>
      </c>
      <c r="AI73" s="31">
        <f t="shared" si="45"/>
        <v>307.1</v>
      </c>
      <c r="AJ73" s="33"/>
      <c r="AK73" s="31">
        <f t="shared" si="46"/>
        <v>307.1</v>
      </c>
      <c r="AL73" s="33" t="s">
        <v>1136</v>
      </c>
      <c r="AM73" s="31">
        <f t="shared" si="47"/>
        <v>267.8</v>
      </c>
      <c r="AN73" s="33"/>
      <c r="AO73" s="31">
        <f t="shared" si="33"/>
        <v>267.8</v>
      </c>
      <c r="AP73" s="55">
        <v>20</v>
      </c>
    </row>
    <row r="74" spans="1:42" ht="12.75">
      <c r="A74" s="54">
        <v>68</v>
      </c>
      <c r="B74" s="67" t="s">
        <v>241</v>
      </c>
      <c r="C74" s="33" t="s">
        <v>409</v>
      </c>
      <c r="D74" s="33" t="s">
        <v>410</v>
      </c>
      <c r="E74" s="34" t="s">
        <v>103</v>
      </c>
      <c r="F74" s="33" t="s">
        <v>119</v>
      </c>
      <c r="G74" s="31">
        <f t="shared" si="35"/>
        <v>0</v>
      </c>
      <c r="H74" s="33" t="s">
        <v>610</v>
      </c>
      <c r="I74" s="32">
        <f t="shared" si="36"/>
        <v>1302.8</v>
      </c>
      <c r="J74" s="33" t="s">
        <v>668</v>
      </c>
      <c r="K74" s="31">
        <f t="shared" si="37"/>
        <v>36</v>
      </c>
      <c r="L74" s="33"/>
      <c r="M74" s="31">
        <f t="shared" si="38"/>
        <v>36</v>
      </c>
      <c r="N74" s="33" t="s">
        <v>794</v>
      </c>
      <c r="O74" s="31">
        <f t="shared" si="34"/>
        <v>176.2</v>
      </c>
      <c r="P74" s="33"/>
      <c r="Q74" s="31">
        <f t="shared" si="39"/>
        <v>176.2</v>
      </c>
      <c r="R74" s="33" t="s">
        <v>845</v>
      </c>
      <c r="S74" s="31">
        <f t="shared" si="40"/>
        <v>301.6</v>
      </c>
      <c r="T74" s="33"/>
      <c r="U74" s="31">
        <f t="shared" si="41"/>
        <v>301.6</v>
      </c>
      <c r="V74" s="33" t="s">
        <v>33</v>
      </c>
      <c r="W74" s="33"/>
      <c r="X74" s="33"/>
      <c r="Y74" s="33"/>
      <c r="Z74" s="33" t="s">
        <v>701</v>
      </c>
      <c r="AA74" s="31">
        <f t="shared" si="42"/>
        <v>35.3</v>
      </c>
      <c r="AB74" s="33"/>
      <c r="AC74" s="31">
        <f t="shared" si="43"/>
        <v>35.3</v>
      </c>
      <c r="AD74" s="33" t="s">
        <v>1017</v>
      </c>
      <c r="AE74" s="31">
        <f t="shared" si="32"/>
        <v>164.2</v>
      </c>
      <c r="AF74" s="33"/>
      <c r="AG74" s="31">
        <f t="shared" si="44"/>
        <v>164.2</v>
      </c>
      <c r="AH74" s="33" t="s">
        <v>1092</v>
      </c>
      <c r="AI74" s="31">
        <f t="shared" si="45"/>
        <v>300</v>
      </c>
      <c r="AJ74" s="33"/>
      <c r="AK74" s="31">
        <f t="shared" si="46"/>
        <v>300</v>
      </c>
      <c r="AL74" s="33" t="s">
        <v>1104</v>
      </c>
      <c r="AM74" s="31">
        <f t="shared" si="47"/>
        <v>289.5</v>
      </c>
      <c r="AN74" s="33"/>
      <c r="AO74" s="31">
        <f t="shared" si="33"/>
        <v>289.5</v>
      </c>
      <c r="AP74" s="55"/>
    </row>
    <row r="75" spans="1:42" ht="12.75">
      <c r="A75" s="54">
        <v>69</v>
      </c>
      <c r="B75" s="67" t="s">
        <v>295</v>
      </c>
      <c r="C75" s="33" t="s">
        <v>327</v>
      </c>
      <c r="D75" s="33" t="s">
        <v>328</v>
      </c>
      <c r="E75" s="34" t="s">
        <v>229</v>
      </c>
      <c r="F75" s="33" t="s">
        <v>329</v>
      </c>
      <c r="G75" s="31">
        <f t="shared" si="35"/>
        <v>91</v>
      </c>
      <c r="H75" s="33" t="s">
        <v>589</v>
      </c>
      <c r="I75" s="32">
        <f t="shared" si="36"/>
        <v>1306.3999999999999</v>
      </c>
      <c r="J75" s="33" t="s">
        <v>648</v>
      </c>
      <c r="K75" s="31">
        <f t="shared" si="37"/>
        <v>34</v>
      </c>
      <c r="L75" s="33">
        <v>15</v>
      </c>
      <c r="M75" s="31">
        <f t="shared" si="38"/>
        <v>49</v>
      </c>
      <c r="N75" s="33" t="s">
        <v>773</v>
      </c>
      <c r="O75" s="31">
        <f t="shared" si="34"/>
        <v>172.2</v>
      </c>
      <c r="P75" s="33"/>
      <c r="Q75" s="31">
        <f t="shared" si="39"/>
        <v>172.2</v>
      </c>
      <c r="R75" s="33" t="s">
        <v>29</v>
      </c>
      <c r="S75" s="31">
        <f t="shared" si="40"/>
        <v>308.8</v>
      </c>
      <c r="T75" s="33">
        <v>3</v>
      </c>
      <c r="U75" s="31">
        <f t="shared" si="41"/>
        <v>311.8</v>
      </c>
      <c r="V75" s="33" t="s">
        <v>33</v>
      </c>
      <c r="W75" s="33"/>
      <c r="X75" s="33"/>
      <c r="Y75" s="33"/>
      <c r="Z75" s="33" t="s">
        <v>937</v>
      </c>
      <c r="AA75" s="31">
        <f t="shared" si="42"/>
        <v>32.4</v>
      </c>
      <c r="AB75" s="33">
        <v>30</v>
      </c>
      <c r="AC75" s="31">
        <f t="shared" si="43"/>
        <v>62.4</v>
      </c>
      <c r="AD75" s="33" t="s">
        <v>998</v>
      </c>
      <c r="AE75" s="31">
        <f t="shared" si="32"/>
        <v>166.4</v>
      </c>
      <c r="AF75" s="33"/>
      <c r="AG75" s="31">
        <f t="shared" si="44"/>
        <v>166.4</v>
      </c>
      <c r="AH75" s="33" t="s">
        <v>1076</v>
      </c>
      <c r="AI75" s="31">
        <f t="shared" si="45"/>
        <v>295.5</v>
      </c>
      <c r="AJ75" s="33">
        <v>3</v>
      </c>
      <c r="AK75" s="31">
        <f t="shared" si="46"/>
        <v>298.5</v>
      </c>
      <c r="AL75" s="33" t="s">
        <v>1150</v>
      </c>
      <c r="AM75" s="31">
        <f t="shared" si="47"/>
        <v>206.1</v>
      </c>
      <c r="AN75" s="33"/>
      <c r="AO75" s="31">
        <f t="shared" si="33"/>
        <v>206.1</v>
      </c>
      <c r="AP75" s="55">
        <v>40</v>
      </c>
    </row>
    <row r="76" spans="1:42" ht="12.75">
      <c r="A76" s="54">
        <v>70</v>
      </c>
      <c r="B76" s="67" t="s">
        <v>105</v>
      </c>
      <c r="C76" s="33" t="s">
        <v>296</v>
      </c>
      <c r="D76" s="33" t="s">
        <v>297</v>
      </c>
      <c r="E76" s="34" t="s">
        <v>103</v>
      </c>
      <c r="F76" s="33" t="s">
        <v>212</v>
      </c>
      <c r="G76" s="31">
        <f t="shared" si="35"/>
        <v>55</v>
      </c>
      <c r="H76" s="33" t="s">
        <v>581</v>
      </c>
      <c r="I76" s="32">
        <f t="shared" si="36"/>
        <v>1307.6000000000001</v>
      </c>
      <c r="J76" s="33" t="s">
        <v>682</v>
      </c>
      <c r="K76" s="31">
        <f t="shared" si="37"/>
        <v>39.1</v>
      </c>
      <c r="L76" s="33">
        <v>30</v>
      </c>
      <c r="M76" s="31">
        <f t="shared" si="38"/>
        <v>69.1</v>
      </c>
      <c r="N76" s="33" t="s">
        <v>765</v>
      </c>
      <c r="O76" s="31">
        <f t="shared" si="34"/>
        <v>179</v>
      </c>
      <c r="P76" s="33"/>
      <c r="Q76" s="31">
        <f t="shared" si="39"/>
        <v>179</v>
      </c>
      <c r="R76" s="33" t="s">
        <v>873</v>
      </c>
      <c r="S76" s="31">
        <f t="shared" si="40"/>
        <v>301.1</v>
      </c>
      <c r="T76" s="33"/>
      <c r="U76" s="31">
        <f t="shared" si="41"/>
        <v>301.1</v>
      </c>
      <c r="V76" s="33" t="s">
        <v>33</v>
      </c>
      <c r="W76" s="33"/>
      <c r="X76" s="33"/>
      <c r="Y76" s="33"/>
      <c r="Z76" s="33" t="s">
        <v>666</v>
      </c>
      <c r="AA76" s="31">
        <f t="shared" si="42"/>
        <v>35.8</v>
      </c>
      <c r="AB76" s="33">
        <v>15</v>
      </c>
      <c r="AC76" s="31">
        <f t="shared" si="43"/>
        <v>50.8</v>
      </c>
      <c r="AD76" s="33" t="s">
        <v>990</v>
      </c>
      <c r="AE76" s="31">
        <f t="shared" si="32"/>
        <v>168.5</v>
      </c>
      <c r="AF76" s="33"/>
      <c r="AG76" s="31">
        <f t="shared" si="44"/>
        <v>168.5</v>
      </c>
      <c r="AH76" s="33" t="s">
        <v>26</v>
      </c>
      <c r="AI76" s="31">
        <f t="shared" si="45"/>
        <v>301.4</v>
      </c>
      <c r="AJ76" s="33"/>
      <c r="AK76" s="31">
        <f t="shared" si="46"/>
        <v>301.4</v>
      </c>
      <c r="AL76" s="33" t="s">
        <v>1127</v>
      </c>
      <c r="AM76" s="31">
        <f t="shared" si="47"/>
        <v>227.7</v>
      </c>
      <c r="AN76" s="33"/>
      <c r="AO76" s="31">
        <f t="shared" si="33"/>
        <v>227.7</v>
      </c>
      <c r="AP76" s="55">
        <v>10</v>
      </c>
    </row>
    <row r="77" spans="1:42" ht="12.75">
      <c r="A77" s="54">
        <v>71</v>
      </c>
      <c r="B77" s="67" t="s">
        <v>355</v>
      </c>
      <c r="C77" s="33" t="s">
        <v>370</v>
      </c>
      <c r="D77" s="33" t="s">
        <v>371</v>
      </c>
      <c r="E77" s="34" t="s">
        <v>229</v>
      </c>
      <c r="F77" s="33" t="s">
        <v>361</v>
      </c>
      <c r="G77" s="31">
        <f t="shared" si="35"/>
        <v>60</v>
      </c>
      <c r="H77" s="33" t="s">
        <v>600</v>
      </c>
      <c r="I77" s="32">
        <f t="shared" si="36"/>
        <v>1318.4999999999998</v>
      </c>
      <c r="J77" s="33" t="s">
        <v>645</v>
      </c>
      <c r="K77" s="31">
        <f t="shared" si="37"/>
        <v>33.5</v>
      </c>
      <c r="L77" s="33">
        <v>15</v>
      </c>
      <c r="M77" s="31">
        <f t="shared" si="38"/>
        <v>48.5</v>
      </c>
      <c r="N77" s="33" t="s">
        <v>786</v>
      </c>
      <c r="O77" s="31">
        <f t="shared" si="34"/>
        <v>178.5</v>
      </c>
      <c r="P77" s="33"/>
      <c r="Q77" s="31">
        <f t="shared" si="39"/>
        <v>178.5</v>
      </c>
      <c r="R77" s="33" t="s">
        <v>888</v>
      </c>
      <c r="S77" s="31">
        <f t="shared" si="40"/>
        <v>306.3</v>
      </c>
      <c r="T77" s="33"/>
      <c r="U77" s="31">
        <f t="shared" si="41"/>
        <v>306.3</v>
      </c>
      <c r="V77" s="33" t="s">
        <v>33</v>
      </c>
      <c r="W77" s="33"/>
      <c r="X77" s="33"/>
      <c r="Y77" s="33"/>
      <c r="Z77" s="33" t="s">
        <v>689</v>
      </c>
      <c r="AA77" s="31">
        <f t="shared" si="42"/>
        <v>32.8</v>
      </c>
      <c r="AB77" s="33">
        <v>45</v>
      </c>
      <c r="AC77" s="31">
        <f t="shared" si="43"/>
        <v>77.8</v>
      </c>
      <c r="AD77" s="33" t="s">
        <v>1007</v>
      </c>
      <c r="AE77" s="31">
        <f t="shared" si="32"/>
        <v>175.9</v>
      </c>
      <c r="AF77" s="33"/>
      <c r="AG77" s="31">
        <f t="shared" si="44"/>
        <v>175.9</v>
      </c>
      <c r="AH77" s="33" t="s">
        <v>1083</v>
      </c>
      <c r="AI77" s="31">
        <f t="shared" si="45"/>
        <v>314.7</v>
      </c>
      <c r="AJ77" s="33"/>
      <c r="AK77" s="31">
        <f t="shared" si="46"/>
        <v>314.7</v>
      </c>
      <c r="AL77" s="33" t="s">
        <v>1158</v>
      </c>
      <c r="AM77" s="31">
        <f t="shared" si="47"/>
        <v>216.8</v>
      </c>
      <c r="AN77" s="33"/>
      <c r="AO77" s="31">
        <f t="shared" si="33"/>
        <v>216.8</v>
      </c>
      <c r="AP77" s="55"/>
    </row>
    <row r="78" spans="1:42" ht="12.75">
      <c r="A78" s="54">
        <v>72</v>
      </c>
      <c r="B78" s="67" t="s">
        <v>257</v>
      </c>
      <c r="C78" s="33" t="s">
        <v>258</v>
      </c>
      <c r="D78" s="33" t="s">
        <v>259</v>
      </c>
      <c r="E78" s="34" t="s">
        <v>103</v>
      </c>
      <c r="F78" s="33" t="s">
        <v>212</v>
      </c>
      <c r="G78" s="31">
        <f t="shared" si="35"/>
        <v>40</v>
      </c>
      <c r="H78" s="33" t="s">
        <v>573</v>
      </c>
      <c r="I78" s="32">
        <f t="shared" si="36"/>
        <v>1322.1000000000001</v>
      </c>
      <c r="J78" s="33" t="s">
        <v>673</v>
      </c>
      <c r="K78" s="31">
        <f t="shared" si="37"/>
        <v>40.5</v>
      </c>
      <c r="L78" s="33"/>
      <c r="M78" s="31">
        <f t="shared" si="38"/>
        <v>40.5</v>
      </c>
      <c r="N78" s="33" t="s">
        <v>754</v>
      </c>
      <c r="O78" s="31">
        <f t="shared" si="34"/>
        <v>178.1</v>
      </c>
      <c r="P78" s="33"/>
      <c r="Q78" s="31">
        <f t="shared" si="39"/>
        <v>178.1</v>
      </c>
      <c r="R78" s="33" t="s">
        <v>863</v>
      </c>
      <c r="S78" s="31">
        <f t="shared" si="40"/>
        <v>312.6</v>
      </c>
      <c r="T78" s="33"/>
      <c r="U78" s="31">
        <f t="shared" si="41"/>
        <v>312.6</v>
      </c>
      <c r="V78" s="33" t="s">
        <v>33</v>
      </c>
      <c r="W78" s="33"/>
      <c r="X78" s="33"/>
      <c r="Y78" s="33"/>
      <c r="Z78" s="33" t="s">
        <v>947</v>
      </c>
      <c r="AA78" s="31">
        <f t="shared" si="42"/>
        <v>42.7</v>
      </c>
      <c r="AB78" s="33"/>
      <c r="AC78" s="31">
        <f t="shared" si="43"/>
        <v>42.7</v>
      </c>
      <c r="AD78" s="33" t="s">
        <v>984</v>
      </c>
      <c r="AE78" s="31">
        <f t="shared" si="32"/>
        <v>175.6</v>
      </c>
      <c r="AF78" s="33"/>
      <c r="AG78" s="31">
        <f t="shared" si="44"/>
        <v>175.6</v>
      </c>
      <c r="AH78" s="33" t="s">
        <v>1062</v>
      </c>
      <c r="AI78" s="31">
        <f t="shared" si="45"/>
        <v>310.6</v>
      </c>
      <c r="AJ78" s="33"/>
      <c r="AK78" s="31">
        <f t="shared" si="46"/>
        <v>310.6</v>
      </c>
      <c r="AL78" s="33" t="s">
        <v>1123</v>
      </c>
      <c r="AM78" s="31">
        <f t="shared" si="47"/>
        <v>222</v>
      </c>
      <c r="AN78" s="33"/>
      <c r="AO78" s="31">
        <f t="shared" si="33"/>
        <v>222</v>
      </c>
      <c r="AP78" s="55">
        <v>40</v>
      </c>
    </row>
    <row r="79" spans="1:42" ht="12.75">
      <c r="A79" s="54">
        <v>73</v>
      </c>
      <c r="B79" s="67" t="s">
        <v>183</v>
      </c>
      <c r="C79" s="33" t="s">
        <v>400</v>
      </c>
      <c r="D79" s="33" t="s">
        <v>401</v>
      </c>
      <c r="E79" s="34" t="s">
        <v>229</v>
      </c>
      <c r="F79" s="33" t="s">
        <v>335</v>
      </c>
      <c r="G79" s="31">
        <f t="shared" si="35"/>
        <v>9</v>
      </c>
      <c r="H79" s="33" t="s">
        <v>607</v>
      </c>
      <c r="I79" s="32">
        <f t="shared" si="36"/>
        <v>1326.3</v>
      </c>
      <c r="J79" s="33" t="s">
        <v>681</v>
      </c>
      <c r="K79" s="31">
        <f t="shared" si="37"/>
        <v>37.7</v>
      </c>
      <c r="L79" s="33"/>
      <c r="M79" s="31">
        <f t="shared" si="38"/>
        <v>37.7</v>
      </c>
      <c r="N79" s="33" t="s">
        <v>791</v>
      </c>
      <c r="O79" s="31">
        <f t="shared" si="34"/>
        <v>198.4</v>
      </c>
      <c r="P79" s="33"/>
      <c r="Q79" s="31">
        <f t="shared" si="39"/>
        <v>198.4</v>
      </c>
      <c r="R79" s="33" t="s">
        <v>897</v>
      </c>
      <c r="S79" s="31">
        <f t="shared" si="40"/>
        <v>341.4</v>
      </c>
      <c r="T79" s="33"/>
      <c r="U79" s="31">
        <f t="shared" si="41"/>
        <v>341.4</v>
      </c>
      <c r="V79" s="33" t="s">
        <v>33</v>
      </c>
      <c r="W79" s="33"/>
      <c r="X79" s="33"/>
      <c r="Y79" s="33"/>
      <c r="Z79" s="33" t="s">
        <v>684</v>
      </c>
      <c r="AA79" s="31">
        <f t="shared" si="42"/>
        <v>35.2</v>
      </c>
      <c r="AB79" s="33"/>
      <c r="AC79" s="31">
        <f t="shared" si="43"/>
        <v>35.2</v>
      </c>
      <c r="AD79" s="33" t="s">
        <v>1014</v>
      </c>
      <c r="AE79" s="31">
        <f t="shared" si="32"/>
        <v>193.3</v>
      </c>
      <c r="AF79" s="33">
        <v>3</v>
      </c>
      <c r="AG79" s="31">
        <f t="shared" si="44"/>
        <v>196.3</v>
      </c>
      <c r="AH79" s="33" t="s">
        <v>1089</v>
      </c>
      <c r="AI79" s="31">
        <f t="shared" si="45"/>
        <v>335</v>
      </c>
      <c r="AJ79" s="33">
        <v>3</v>
      </c>
      <c r="AK79" s="31">
        <f t="shared" si="46"/>
        <v>338</v>
      </c>
      <c r="AL79" s="33" t="s">
        <v>726</v>
      </c>
      <c r="AM79" s="31">
        <f t="shared" si="47"/>
        <v>176.3</v>
      </c>
      <c r="AN79" s="33">
        <v>3</v>
      </c>
      <c r="AO79" s="31">
        <f t="shared" si="33"/>
        <v>179.3</v>
      </c>
      <c r="AP79" s="55"/>
    </row>
    <row r="80" spans="1:42" ht="12.75">
      <c r="A80" s="54">
        <v>74</v>
      </c>
      <c r="B80" s="67" t="s">
        <v>154</v>
      </c>
      <c r="C80" s="33" t="s">
        <v>254</v>
      </c>
      <c r="D80" s="33" t="s">
        <v>255</v>
      </c>
      <c r="E80" s="34" t="s">
        <v>103</v>
      </c>
      <c r="F80" s="33" t="s">
        <v>212</v>
      </c>
      <c r="G80" s="31">
        <f t="shared" si="35"/>
        <v>0</v>
      </c>
      <c r="H80" s="33" t="s">
        <v>572</v>
      </c>
      <c r="I80" s="32">
        <f t="shared" si="36"/>
        <v>1330.6</v>
      </c>
      <c r="J80" s="33" t="s">
        <v>672</v>
      </c>
      <c r="K80" s="31">
        <f t="shared" si="37"/>
        <v>34.4</v>
      </c>
      <c r="L80" s="33"/>
      <c r="M80" s="31">
        <f t="shared" si="38"/>
        <v>34.4</v>
      </c>
      <c r="N80" s="33" t="s">
        <v>753</v>
      </c>
      <c r="O80" s="31">
        <f t="shared" si="34"/>
        <v>190.1</v>
      </c>
      <c r="P80" s="33"/>
      <c r="Q80" s="31">
        <f t="shared" si="39"/>
        <v>190.1</v>
      </c>
      <c r="R80" s="33" t="s">
        <v>862</v>
      </c>
      <c r="S80" s="31">
        <f t="shared" si="40"/>
        <v>329.8</v>
      </c>
      <c r="T80" s="33"/>
      <c r="U80" s="31">
        <f t="shared" si="41"/>
        <v>329.8</v>
      </c>
      <c r="V80" s="33" t="s">
        <v>33</v>
      </c>
      <c r="W80" s="33"/>
      <c r="X80" s="33"/>
      <c r="Y80" s="33"/>
      <c r="Z80" s="33" t="s">
        <v>683</v>
      </c>
      <c r="AA80" s="31">
        <f t="shared" si="42"/>
        <v>34.7</v>
      </c>
      <c r="AB80" s="33"/>
      <c r="AC80" s="31">
        <f t="shared" si="43"/>
        <v>34.7</v>
      </c>
      <c r="AD80" s="33" t="s">
        <v>983</v>
      </c>
      <c r="AE80" s="31">
        <f t="shared" si="32"/>
        <v>184.7</v>
      </c>
      <c r="AF80" s="33"/>
      <c r="AG80" s="31">
        <f t="shared" si="44"/>
        <v>184.7</v>
      </c>
      <c r="AH80" s="33" t="s">
        <v>1061</v>
      </c>
      <c r="AI80" s="31">
        <f t="shared" si="45"/>
        <v>330.9</v>
      </c>
      <c r="AJ80" s="33"/>
      <c r="AK80" s="31">
        <f t="shared" si="46"/>
        <v>330.9</v>
      </c>
      <c r="AL80" s="33" t="s">
        <v>1137</v>
      </c>
      <c r="AM80" s="31">
        <f t="shared" si="47"/>
        <v>226</v>
      </c>
      <c r="AN80" s="33"/>
      <c r="AO80" s="31">
        <f t="shared" si="33"/>
        <v>226</v>
      </c>
      <c r="AP80" s="55"/>
    </row>
    <row r="81" spans="1:42" ht="12.75">
      <c r="A81" s="54">
        <v>75</v>
      </c>
      <c r="B81" s="67" t="s">
        <v>217</v>
      </c>
      <c r="C81" s="33" t="s">
        <v>389</v>
      </c>
      <c r="D81" s="33" t="s">
        <v>390</v>
      </c>
      <c r="E81" s="34" t="s">
        <v>229</v>
      </c>
      <c r="F81" s="33" t="s">
        <v>381</v>
      </c>
      <c r="G81" s="31">
        <f t="shared" si="35"/>
        <v>0</v>
      </c>
      <c r="H81" s="33" t="s">
        <v>605</v>
      </c>
      <c r="I81" s="32">
        <f t="shared" si="36"/>
        <v>1330.8</v>
      </c>
      <c r="J81" s="33" t="s">
        <v>698</v>
      </c>
      <c r="K81" s="31">
        <f t="shared" si="37"/>
        <v>33.8</v>
      </c>
      <c r="L81" s="33"/>
      <c r="M81" s="31">
        <f t="shared" si="38"/>
        <v>33.8</v>
      </c>
      <c r="N81" s="33" t="s">
        <v>790</v>
      </c>
      <c r="O81" s="31">
        <f t="shared" si="34"/>
        <v>190.7</v>
      </c>
      <c r="P81" s="33"/>
      <c r="Q81" s="31">
        <f t="shared" si="39"/>
        <v>190.7</v>
      </c>
      <c r="R81" s="33" t="s">
        <v>893</v>
      </c>
      <c r="S81" s="31">
        <f t="shared" si="40"/>
        <v>332.8</v>
      </c>
      <c r="T81" s="33"/>
      <c r="U81" s="31">
        <f t="shared" si="41"/>
        <v>332.8</v>
      </c>
      <c r="V81" s="33" t="s">
        <v>33</v>
      </c>
      <c r="W81" s="33"/>
      <c r="X81" s="33"/>
      <c r="Y81" s="33"/>
      <c r="Z81" s="33" t="s">
        <v>662</v>
      </c>
      <c r="AA81" s="31">
        <f t="shared" si="42"/>
        <v>33</v>
      </c>
      <c r="AB81" s="33"/>
      <c r="AC81" s="31">
        <f t="shared" si="43"/>
        <v>33</v>
      </c>
      <c r="AD81" s="33" t="s">
        <v>1011</v>
      </c>
      <c r="AE81" s="31">
        <f t="shared" si="32"/>
        <v>186.8</v>
      </c>
      <c r="AF81" s="33"/>
      <c r="AG81" s="31">
        <f t="shared" si="44"/>
        <v>186.8</v>
      </c>
      <c r="AH81" s="33" t="s">
        <v>1087</v>
      </c>
      <c r="AI81" s="31">
        <f t="shared" si="45"/>
        <v>324.2</v>
      </c>
      <c r="AJ81" s="33"/>
      <c r="AK81" s="31">
        <f t="shared" si="46"/>
        <v>324.2</v>
      </c>
      <c r="AL81" s="33" t="s">
        <v>1162</v>
      </c>
      <c r="AM81" s="31">
        <f t="shared" si="47"/>
        <v>229.5</v>
      </c>
      <c r="AN81" s="33"/>
      <c r="AO81" s="31">
        <f t="shared" si="33"/>
        <v>229.5</v>
      </c>
      <c r="AP81" s="55"/>
    </row>
    <row r="82" spans="1:42" ht="12.75">
      <c r="A82" s="54">
        <v>76</v>
      </c>
      <c r="B82" s="67" t="s">
        <v>218</v>
      </c>
      <c r="C82" s="33" t="s">
        <v>219</v>
      </c>
      <c r="D82" s="33" t="s">
        <v>220</v>
      </c>
      <c r="E82" s="34" t="s">
        <v>103</v>
      </c>
      <c r="F82" s="33" t="s">
        <v>221</v>
      </c>
      <c r="G82" s="31">
        <f t="shared" si="35"/>
        <v>0</v>
      </c>
      <c r="H82" s="33" t="s">
        <v>563</v>
      </c>
      <c r="I82" s="32">
        <f t="shared" si="36"/>
        <v>1332.2</v>
      </c>
      <c r="J82" s="33" t="s">
        <v>667</v>
      </c>
      <c r="K82" s="31">
        <f t="shared" si="37"/>
        <v>36.8</v>
      </c>
      <c r="L82" s="33"/>
      <c r="M82" s="31">
        <f t="shared" si="38"/>
        <v>36.8</v>
      </c>
      <c r="N82" s="33" t="s">
        <v>745</v>
      </c>
      <c r="O82" s="31">
        <f t="shared" si="34"/>
        <v>198.1</v>
      </c>
      <c r="P82" s="33"/>
      <c r="Q82" s="31">
        <f t="shared" si="39"/>
        <v>198.1</v>
      </c>
      <c r="R82" s="33" t="s">
        <v>854</v>
      </c>
      <c r="S82" s="31">
        <f t="shared" si="40"/>
        <v>324.8</v>
      </c>
      <c r="T82" s="33"/>
      <c r="U82" s="31">
        <f t="shared" si="41"/>
        <v>324.8</v>
      </c>
      <c r="V82" s="33" t="s">
        <v>33</v>
      </c>
      <c r="W82" s="33"/>
      <c r="X82" s="33"/>
      <c r="Y82" s="33"/>
      <c r="Z82" s="33" t="s">
        <v>939</v>
      </c>
      <c r="AA82" s="31">
        <f t="shared" si="42"/>
        <v>34.9</v>
      </c>
      <c r="AB82" s="33"/>
      <c r="AC82" s="31">
        <f t="shared" si="43"/>
        <v>34.9</v>
      </c>
      <c r="AD82" s="33" t="s">
        <v>976</v>
      </c>
      <c r="AE82" s="31">
        <f t="shared" si="32"/>
        <v>187</v>
      </c>
      <c r="AF82" s="33"/>
      <c r="AG82" s="31">
        <f t="shared" si="44"/>
        <v>187</v>
      </c>
      <c r="AH82" s="33" t="s">
        <v>1054</v>
      </c>
      <c r="AI82" s="31">
        <f t="shared" si="45"/>
        <v>323.3</v>
      </c>
      <c r="AJ82" s="33"/>
      <c r="AK82" s="31">
        <f t="shared" si="46"/>
        <v>323.3</v>
      </c>
      <c r="AL82" s="33" t="s">
        <v>1128</v>
      </c>
      <c r="AM82" s="31">
        <f t="shared" si="47"/>
        <v>227.3</v>
      </c>
      <c r="AN82" s="33"/>
      <c r="AO82" s="31">
        <f t="shared" si="33"/>
        <v>227.3</v>
      </c>
      <c r="AP82" s="55"/>
    </row>
    <row r="83" spans="1:42" ht="12.75">
      <c r="A83" s="54">
        <v>77</v>
      </c>
      <c r="B83" s="67" t="s">
        <v>488</v>
      </c>
      <c r="C83" s="33" t="s">
        <v>489</v>
      </c>
      <c r="D83" s="33" t="s">
        <v>490</v>
      </c>
      <c r="E83" s="34" t="s">
        <v>202</v>
      </c>
      <c r="F83" s="33" t="s">
        <v>491</v>
      </c>
      <c r="G83" s="31">
        <f t="shared" si="35"/>
        <v>48</v>
      </c>
      <c r="H83" s="33" t="s">
        <v>630</v>
      </c>
      <c r="I83" s="32">
        <f t="shared" si="36"/>
        <v>1334.4</v>
      </c>
      <c r="J83" s="33" t="s">
        <v>713</v>
      </c>
      <c r="K83" s="31">
        <f t="shared" si="37"/>
        <v>33.4</v>
      </c>
      <c r="L83" s="33">
        <v>45</v>
      </c>
      <c r="M83" s="31">
        <f t="shared" si="38"/>
        <v>78.4</v>
      </c>
      <c r="N83" s="33" t="s">
        <v>817</v>
      </c>
      <c r="O83" s="31">
        <f t="shared" si="34"/>
        <v>184.9</v>
      </c>
      <c r="P83" s="33"/>
      <c r="Q83" s="31">
        <f t="shared" si="39"/>
        <v>184.9</v>
      </c>
      <c r="R83" s="33" t="s">
        <v>920</v>
      </c>
      <c r="S83" s="31">
        <f t="shared" si="40"/>
        <v>327.4</v>
      </c>
      <c r="T83" s="33"/>
      <c r="U83" s="31">
        <f t="shared" si="41"/>
        <v>327.4</v>
      </c>
      <c r="V83" s="33" t="s">
        <v>33</v>
      </c>
      <c r="W83" s="33"/>
      <c r="X83" s="33"/>
      <c r="Y83" s="33"/>
      <c r="Z83" s="33" t="s">
        <v>681</v>
      </c>
      <c r="AA83" s="31">
        <f t="shared" si="42"/>
        <v>37.7</v>
      </c>
      <c r="AB83" s="33"/>
      <c r="AC83" s="31">
        <f t="shared" si="43"/>
        <v>37.7</v>
      </c>
      <c r="AD83" s="33" t="s">
        <v>1033</v>
      </c>
      <c r="AE83" s="31">
        <f t="shared" si="32"/>
        <v>174</v>
      </c>
      <c r="AF83" s="33"/>
      <c r="AG83" s="31">
        <f t="shared" si="44"/>
        <v>174</v>
      </c>
      <c r="AH83" s="33" t="s">
        <v>1105</v>
      </c>
      <c r="AI83" s="31">
        <f t="shared" si="45"/>
        <v>311.3</v>
      </c>
      <c r="AJ83" s="33">
        <v>3</v>
      </c>
      <c r="AK83" s="31">
        <f t="shared" si="46"/>
        <v>314.3</v>
      </c>
      <c r="AL83" s="33" t="s">
        <v>1177</v>
      </c>
      <c r="AM83" s="31">
        <f t="shared" si="47"/>
        <v>217.7</v>
      </c>
      <c r="AN83" s="33"/>
      <c r="AO83" s="31">
        <f t="shared" si="33"/>
        <v>217.7</v>
      </c>
      <c r="AP83" s="55"/>
    </row>
    <row r="84" spans="1:42" ht="12.75">
      <c r="A84" s="54">
        <v>78</v>
      </c>
      <c r="B84" s="67" t="s">
        <v>209</v>
      </c>
      <c r="C84" s="33" t="s">
        <v>210</v>
      </c>
      <c r="D84" s="33" t="s">
        <v>211</v>
      </c>
      <c r="E84" s="34" t="s">
        <v>103</v>
      </c>
      <c r="F84" s="33" t="s">
        <v>212</v>
      </c>
      <c r="G84" s="31">
        <f t="shared" si="35"/>
        <v>70</v>
      </c>
      <c r="H84" s="33" t="s">
        <v>562</v>
      </c>
      <c r="I84" s="32">
        <f t="shared" si="36"/>
        <v>1343.9</v>
      </c>
      <c r="J84" s="33" t="s">
        <v>665</v>
      </c>
      <c r="K84" s="31">
        <f t="shared" si="37"/>
        <v>35.6</v>
      </c>
      <c r="L84" s="33"/>
      <c r="M84" s="31">
        <f t="shared" si="38"/>
        <v>35.6</v>
      </c>
      <c r="N84" s="33" t="s">
        <v>743</v>
      </c>
      <c r="O84" s="31">
        <f aca="true" t="shared" si="48" ref="O84:O107">MID(N84,1,2)*60+MID(N84,4,4)</f>
        <v>185.3</v>
      </c>
      <c r="P84" s="33"/>
      <c r="Q84" s="31">
        <f t="shared" si="39"/>
        <v>185.3</v>
      </c>
      <c r="R84" s="33" t="s">
        <v>852</v>
      </c>
      <c r="S84" s="31">
        <f t="shared" si="40"/>
        <v>312.8</v>
      </c>
      <c r="T84" s="33"/>
      <c r="U84" s="31">
        <f t="shared" si="41"/>
        <v>312.8</v>
      </c>
      <c r="V84" s="33" t="s">
        <v>33</v>
      </c>
      <c r="W84" s="33"/>
      <c r="X84" s="33"/>
      <c r="Y84" s="33"/>
      <c r="Z84" s="33" t="s">
        <v>944</v>
      </c>
      <c r="AA84" s="31">
        <f t="shared" si="42"/>
        <v>35.5</v>
      </c>
      <c r="AB84" s="33"/>
      <c r="AC84" s="31">
        <f t="shared" si="43"/>
        <v>35.5</v>
      </c>
      <c r="AD84" s="33" t="s">
        <v>975</v>
      </c>
      <c r="AE84" s="31">
        <f aca="true" t="shared" si="49" ref="AE84:AE107">MID(AD84,1,2)*60+MID(AD84,4,4)</f>
        <v>172.1</v>
      </c>
      <c r="AF84" s="33"/>
      <c r="AG84" s="31">
        <f t="shared" si="44"/>
        <v>172.1</v>
      </c>
      <c r="AH84" s="33" t="s">
        <v>1053</v>
      </c>
      <c r="AI84" s="31">
        <f t="shared" si="45"/>
        <v>304.9</v>
      </c>
      <c r="AJ84" s="33"/>
      <c r="AK84" s="31">
        <f t="shared" si="46"/>
        <v>304.9</v>
      </c>
      <c r="AL84" s="33" t="s">
        <v>1127</v>
      </c>
      <c r="AM84" s="31">
        <f t="shared" si="47"/>
        <v>227.7</v>
      </c>
      <c r="AN84" s="33"/>
      <c r="AO84" s="31">
        <f t="shared" si="33"/>
        <v>227.7</v>
      </c>
      <c r="AP84" s="55">
        <v>70</v>
      </c>
    </row>
    <row r="85" spans="1:42" ht="12.75">
      <c r="A85" s="54">
        <v>79</v>
      </c>
      <c r="B85" s="67" t="s">
        <v>231</v>
      </c>
      <c r="C85" s="33" t="s">
        <v>308</v>
      </c>
      <c r="D85" s="33" t="s">
        <v>309</v>
      </c>
      <c r="E85" s="34" t="s">
        <v>103</v>
      </c>
      <c r="F85" s="33" t="s">
        <v>212</v>
      </c>
      <c r="G85" s="31">
        <f t="shared" si="35"/>
        <v>60</v>
      </c>
      <c r="H85" s="33" t="s">
        <v>584</v>
      </c>
      <c r="I85" s="32">
        <f t="shared" si="36"/>
        <v>1351</v>
      </c>
      <c r="J85" s="33" t="s">
        <v>655</v>
      </c>
      <c r="K85" s="31">
        <f t="shared" si="37"/>
        <v>34.5</v>
      </c>
      <c r="L85" s="33"/>
      <c r="M85" s="31">
        <f t="shared" si="38"/>
        <v>34.5</v>
      </c>
      <c r="N85" s="33" t="s">
        <v>768</v>
      </c>
      <c r="O85" s="31">
        <f t="shared" si="48"/>
        <v>181.5</v>
      </c>
      <c r="P85" s="33"/>
      <c r="Q85" s="31">
        <f t="shared" si="39"/>
        <v>181.5</v>
      </c>
      <c r="R85" s="33" t="s">
        <v>875</v>
      </c>
      <c r="S85" s="31">
        <f t="shared" si="40"/>
        <v>322.9</v>
      </c>
      <c r="T85" s="33">
        <v>30</v>
      </c>
      <c r="U85" s="31">
        <f t="shared" si="41"/>
        <v>352.9</v>
      </c>
      <c r="V85" s="33" t="s">
        <v>33</v>
      </c>
      <c r="W85" s="33"/>
      <c r="X85" s="33"/>
      <c r="Y85" s="33"/>
      <c r="Z85" s="33" t="s">
        <v>693</v>
      </c>
      <c r="AA85" s="31">
        <f t="shared" si="42"/>
        <v>34.1</v>
      </c>
      <c r="AB85" s="33"/>
      <c r="AC85" s="31">
        <f t="shared" si="43"/>
        <v>34.1</v>
      </c>
      <c r="AD85" s="33" t="s">
        <v>993</v>
      </c>
      <c r="AE85" s="31">
        <f t="shared" si="49"/>
        <v>178.2</v>
      </c>
      <c r="AF85" s="33"/>
      <c r="AG85" s="31">
        <f t="shared" si="44"/>
        <v>178.2</v>
      </c>
      <c r="AH85" s="33" t="s">
        <v>1072</v>
      </c>
      <c r="AI85" s="31">
        <f t="shared" si="45"/>
        <v>315.7</v>
      </c>
      <c r="AJ85" s="33"/>
      <c r="AK85" s="31">
        <f t="shared" si="46"/>
        <v>315.7</v>
      </c>
      <c r="AL85" s="33" t="s">
        <v>1146</v>
      </c>
      <c r="AM85" s="31">
        <f t="shared" si="47"/>
        <v>224.1</v>
      </c>
      <c r="AN85" s="33">
        <v>30</v>
      </c>
      <c r="AO85" s="31">
        <f t="shared" si="33"/>
        <v>254.1</v>
      </c>
      <c r="AP85" s="55"/>
    </row>
    <row r="86" spans="1:42" ht="12.75">
      <c r="A86" s="54">
        <v>80</v>
      </c>
      <c r="B86" s="67" t="s">
        <v>278</v>
      </c>
      <c r="C86" s="33" t="s">
        <v>405</v>
      </c>
      <c r="D86" s="33" t="s">
        <v>406</v>
      </c>
      <c r="E86" s="34" t="s">
        <v>229</v>
      </c>
      <c r="F86" s="33" t="s">
        <v>335</v>
      </c>
      <c r="G86" s="31">
        <f t="shared" si="35"/>
        <v>45</v>
      </c>
      <c r="H86" s="48">
        <v>0.013811342592592592</v>
      </c>
      <c r="I86" s="32">
        <f t="shared" si="36"/>
        <v>1358.3</v>
      </c>
      <c r="J86" s="33" t="s">
        <v>702</v>
      </c>
      <c r="K86" s="31">
        <f t="shared" si="37"/>
        <v>43.2</v>
      </c>
      <c r="L86" s="33">
        <v>45</v>
      </c>
      <c r="M86" s="31">
        <f t="shared" si="38"/>
        <v>88.2</v>
      </c>
      <c r="N86" s="33" t="s">
        <v>793</v>
      </c>
      <c r="O86" s="31">
        <f t="shared" si="48"/>
        <v>205</v>
      </c>
      <c r="P86" s="33"/>
      <c r="Q86" s="31">
        <f t="shared" si="39"/>
        <v>205</v>
      </c>
      <c r="R86" s="33" t="s">
        <v>899</v>
      </c>
      <c r="S86" s="31">
        <f t="shared" si="40"/>
        <v>334.8</v>
      </c>
      <c r="T86" s="33"/>
      <c r="U86" s="31">
        <f t="shared" si="41"/>
        <v>334.8</v>
      </c>
      <c r="V86" s="33" t="s">
        <v>33</v>
      </c>
      <c r="W86" s="33"/>
      <c r="X86" s="33"/>
      <c r="Y86" s="33"/>
      <c r="Z86" s="33" t="s">
        <v>657</v>
      </c>
      <c r="AA86" s="31">
        <f t="shared" si="42"/>
        <v>38</v>
      </c>
      <c r="AB86" s="33"/>
      <c r="AC86" s="31">
        <f t="shared" si="43"/>
        <v>38</v>
      </c>
      <c r="AD86" s="33" t="s">
        <v>1016</v>
      </c>
      <c r="AE86" s="31">
        <f t="shared" si="49"/>
        <v>189.3</v>
      </c>
      <c r="AF86" s="33"/>
      <c r="AG86" s="31">
        <f t="shared" si="44"/>
        <v>189.3</v>
      </c>
      <c r="AH86" s="33" t="s">
        <v>1091</v>
      </c>
      <c r="AI86" s="31">
        <f t="shared" si="45"/>
        <v>332</v>
      </c>
      <c r="AJ86" s="33"/>
      <c r="AK86" s="31">
        <f t="shared" si="46"/>
        <v>332</v>
      </c>
      <c r="AL86" s="33" t="s">
        <v>33</v>
      </c>
      <c r="AM86" s="31">
        <v>171</v>
      </c>
      <c r="AN86" s="33"/>
      <c r="AO86" s="31">
        <f t="shared" si="33"/>
        <v>171</v>
      </c>
      <c r="AP86" s="55"/>
    </row>
    <row r="87" spans="1:42" ht="12.75">
      <c r="A87" s="54">
        <v>81</v>
      </c>
      <c r="B87" s="67" t="s">
        <v>393</v>
      </c>
      <c r="C87" s="33" t="s">
        <v>407</v>
      </c>
      <c r="D87" s="33" t="s">
        <v>408</v>
      </c>
      <c r="E87" s="34" t="s">
        <v>229</v>
      </c>
      <c r="F87" s="33" t="s">
        <v>335</v>
      </c>
      <c r="G87" s="31">
        <f t="shared" si="35"/>
        <v>3</v>
      </c>
      <c r="H87" s="33" t="s">
        <v>609</v>
      </c>
      <c r="I87" s="32">
        <f t="shared" si="36"/>
        <v>1371.4</v>
      </c>
      <c r="J87" s="33" t="s">
        <v>703</v>
      </c>
      <c r="K87" s="31">
        <f t="shared" si="37"/>
        <v>40.6</v>
      </c>
      <c r="L87" s="33"/>
      <c r="M87" s="31">
        <f t="shared" si="38"/>
        <v>40.6</v>
      </c>
      <c r="N87" s="33" t="s">
        <v>755</v>
      </c>
      <c r="O87" s="31">
        <f t="shared" si="48"/>
        <v>195.4</v>
      </c>
      <c r="P87" s="33"/>
      <c r="Q87" s="31">
        <f t="shared" si="39"/>
        <v>195.4</v>
      </c>
      <c r="R87" s="33" t="s">
        <v>900</v>
      </c>
      <c r="S87" s="31">
        <f t="shared" si="40"/>
        <v>335.2</v>
      </c>
      <c r="T87" s="33"/>
      <c r="U87" s="31">
        <f t="shared" si="41"/>
        <v>335.2</v>
      </c>
      <c r="V87" s="33" t="s">
        <v>33</v>
      </c>
      <c r="W87" s="33"/>
      <c r="X87" s="33"/>
      <c r="Y87" s="33"/>
      <c r="Z87" s="33" t="s">
        <v>941</v>
      </c>
      <c r="AA87" s="31">
        <f t="shared" si="42"/>
        <v>37</v>
      </c>
      <c r="AB87" s="33"/>
      <c r="AC87" s="31">
        <f t="shared" si="43"/>
        <v>37</v>
      </c>
      <c r="AD87" s="33" t="s">
        <v>753</v>
      </c>
      <c r="AE87" s="31">
        <f t="shared" si="49"/>
        <v>190.1</v>
      </c>
      <c r="AF87" s="33">
        <v>3</v>
      </c>
      <c r="AG87" s="31">
        <f t="shared" si="44"/>
        <v>193.1</v>
      </c>
      <c r="AH87" s="33" t="s">
        <v>871</v>
      </c>
      <c r="AI87" s="31">
        <f t="shared" si="45"/>
        <v>333.7</v>
      </c>
      <c r="AJ87" s="33"/>
      <c r="AK87" s="31">
        <f t="shared" si="46"/>
        <v>333.7</v>
      </c>
      <c r="AL87" s="33" t="s">
        <v>1164</v>
      </c>
      <c r="AM87" s="31">
        <f aca="true" t="shared" si="50" ref="AM87:AM107">MID(AL87,1,2)*60+MID(AL87,4,4)</f>
        <v>236.4</v>
      </c>
      <c r="AN87" s="33"/>
      <c r="AO87" s="31">
        <f t="shared" si="33"/>
        <v>236.4</v>
      </c>
      <c r="AP87" s="55"/>
    </row>
    <row r="88" spans="1:42" ht="12.75">
      <c r="A88" s="54">
        <v>82</v>
      </c>
      <c r="B88" s="67" t="s">
        <v>176</v>
      </c>
      <c r="C88" s="33" t="s">
        <v>261</v>
      </c>
      <c r="D88" s="33" t="s">
        <v>262</v>
      </c>
      <c r="E88" s="34" t="s">
        <v>103</v>
      </c>
      <c r="F88" s="33" t="s">
        <v>212</v>
      </c>
      <c r="G88" s="31">
        <f t="shared" si="35"/>
        <v>33</v>
      </c>
      <c r="H88" s="33" t="s">
        <v>574</v>
      </c>
      <c r="I88" s="32">
        <f t="shared" si="36"/>
        <v>1374.5</v>
      </c>
      <c r="J88" s="33" t="s">
        <v>674</v>
      </c>
      <c r="K88" s="31">
        <f t="shared" si="37"/>
        <v>34.6</v>
      </c>
      <c r="L88" s="33"/>
      <c r="M88" s="31">
        <f t="shared" si="38"/>
        <v>34.6</v>
      </c>
      <c r="N88" s="33" t="s">
        <v>755</v>
      </c>
      <c r="O88" s="31">
        <f t="shared" si="48"/>
        <v>195.4</v>
      </c>
      <c r="P88" s="33"/>
      <c r="Q88" s="31">
        <f t="shared" si="39"/>
        <v>195.4</v>
      </c>
      <c r="R88" s="33" t="s">
        <v>864</v>
      </c>
      <c r="S88" s="31">
        <f t="shared" si="40"/>
        <v>332.1</v>
      </c>
      <c r="T88" s="33">
        <v>3</v>
      </c>
      <c r="U88" s="31">
        <f t="shared" si="41"/>
        <v>335.1</v>
      </c>
      <c r="V88" s="33" t="s">
        <v>33</v>
      </c>
      <c r="W88" s="33"/>
      <c r="X88" s="33"/>
      <c r="Y88" s="33"/>
      <c r="Z88" s="33" t="s">
        <v>683</v>
      </c>
      <c r="AA88" s="31">
        <f t="shared" si="42"/>
        <v>34.7</v>
      </c>
      <c r="AB88" s="33"/>
      <c r="AC88" s="31">
        <f t="shared" si="43"/>
        <v>34.7</v>
      </c>
      <c r="AD88" s="33" t="s">
        <v>985</v>
      </c>
      <c r="AE88" s="31">
        <f t="shared" si="49"/>
        <v>188.7</v>
      </c>
      <c r="AF88" s="33"/>
      <c r="AG88" s="31">
        <f t="shared" si="44"/>
        <v>188.7</v>
      </c>
      <c r="AH88" s="33" t="s">
        <v>862</v>
      </c>
      <c r="AI88" s="31">
        <f t="shared" si="45"/>
        <v>329.8</v>
      </c>
      <c r="AJ88" s="33"/>
      <c r="AK88" s="31">
        <f t="shared" si="46"/>
        <v>329.8</v>
      </c>
      <c r="AL88" s="33" t="s">
        <v>10</v>
      </c>
      <c r="AM88" s="31">
        <f t="shared" si="50"/>
        <v>226.2</v>
      </c>
      <c r="AN88" s="33"/>
      <c r="AO88" s="31">
        <f t="shared" si="33"/>
        <v>226.2</v>
      </c>
      <c r="AP88" s="55">
        <v>30</v>
      </c>
    </row>
    <row r="89" spans="1:42" ht="12.75">
      <c r="A89" s="54">
        <v>83</v>
      </c>
      <c r="B89" s="67" t="s">
        <v>158</v>
      </c>
      <c r="C89" s="33" t="s">
        <v>289</v>
      </c>
      <c r="D89" s="33" t="s">
        <v>290</v>
      </c>
      <c r="E89" s="34" t="s">
        <v>103</v>
      </c>
      <c r="F89" s="33" t="s">
        <v>212</v>
      </c>
      <c r="G89" s="31">
        <f t="shared" si="35"/>
        <v>20</v>
      </c>
      <c r="H89" s="33" t="s">
        <v>579</v>
      </c>
      <c r="I89" s="32">
        <f t="shared" si="36"/>
        <v>1384.1</v>
      </c>
      <c r="J89" s="33" t="s">
        <v>681</v>
      </c>
      <c r="K89" s="31">
        <f t="shared" si="37"/>
        <v>37.7</v>
      </c>
      <c r="L89" s="33"/>
      <c r="M89" s="31">
        <f t="shared" si="38"/>
        <v>37.7</v>
      </c>
      <c r="N89" s="33" t="s">
        <v>763</v>
      </c>
      <c r="O89" s="31">
        <f t="shared" si="48"/>
        <v>202.4</v>
      </c>
      <c r="P89" s="33"/>
      <c r="Q89" s="31">
        <f t="shared" si="39"/>
        <v>202.4</v>
      </c>
      <c r="R89" s="33" t="s">
        <v>871</v>
      </c>
      <c r="S89" s="31">
        <f t="shared" si="40"/>
        <v>333.7</v>
      </c>
      <c r="T89" s="33"/>
      <c r="U89" s="31">
        <f t="shared" si="41"/>
        <v>333.7</v>
      </c>
      <c r="V89" s="33" t="s">
        <v>33</v>
      </c>
      <c r="W89" s="33"/>
      <c r="X89" s="33"/>
      <c r="Y89" s="33"/>
      <c r="Z89" s="33" t="s">
        <v>944</v>
      </c>
      <c r="AA89" s="31">
        <f t="shared" si="42"/>
        <v>35.5</v>
      </c>
      <c r="AB89" s="33"/>
      <c r="AC89" s="31">
        <f t="shared" si="43"/>
        <v>35.5</v>
      </c>
      <c r="AD89" s="33" t="s">
        <v>988</v>
      </c>
      <c r="AE89" s="31">
        <f t="shared" si="49"/>
        <v>187.6</v>
      </c>
      <c r="AF89" s="33"/>
      <c r="AG89" s="31">
        <f t="shared" si="44"/>
        <v>187.6</v>
      </c>
      <c r="AH89" s="33" t="s">
        <v>1068</v>
      </c>
      <c r="AI89" s="31">
        <f t="shared" si="45"/>
        <v>337.1</v>
      </c>
      <c r="AJ89" s="33"/>
      <c r="AK89" s="31">
        <f t="shared" si="46"/>
        <v>337.1</v>
      </c>
      <c r="AL89" s="33" t="s">
        <v>1142</v>
      </c>
      <c r="AM89" s="31">
        <f t="shared" si="50"/>
        <v>230.1</v>
      </c>
      <c r="AN89" s="33"/>
      <c r="AO89" s="31">
        <f t="shared" si="33"/>
        <v>230.1</v>
      </c>
      <c r="AP89" s="55">
        <v>20</v>
      </c>
    </row>
    <row r="90" spans="1:42" ht="12.75">
      <c r="A90" s="54">
        <v>84</v>
      </c>
      <c r="B90" s="67" t="s">
        <v>288</v>
      </c>
      <c r="C90" s="33" t="s">
        <v>394</v>
      </c>
      <c r="D90" s="33" t="s">
        <v>395</v>
      </c>
      <c r="E90" s="34" t="s">
        <v>229</v>
      </c>
      <c r="F90" s="33" t="s">
        <v>396</v>
      </c>
      <c r="G90" s="31">
        <f t="shared" si="35"/>
        <v>0</v>
      </c>
      <c r="H90" s="33" t="s">
        <v>606</v>
      </c>
      <c r="I90" s="32">
        <f t="shared" si="36"/>
        <v>1385.2</v>
      </c>
      <c r="J90" s="33" t="s">
        <v>700</v>
      </c>
      <c r="K90" s="31">
        <f t="shared" si="37"/>
        <v>38.1</v>
      </c>
      <c r="L90" s="33"/>
      <c r="M90" s="31">
        <f t="shared" si="38"/>
        <v>38.1</v>
      </c>
      <c r="N90" s="33" t="s">
        <v>7</v>
      </c>
      <c r="O90" s="31">
        <f t="shared" si="48"/>
        <v>220.1</v>
      </c>
      <c r="P90" s="33"/>
      <c r="Q90" s="31">
        <f t="shared" si="39"/>
        <v>220.1</v>
      </c>
      <c r="R90" s="33" t="s">
        <v>895</v>
      </c>
      <c r="S90" s="31">
        <f t="shared" si="40"/>
        <v>352.5</v>
      </c>
      <c r="T90" s="33"/>
      <c r="U90" s="31">
        <f t="shared" si="41"/>
        <v>352.5</v>
      </c>
      <c r="V90" s="33" t="s">
        <v>33</v>
      </c>
      <c r="W90" s="33"/>
      <c r="X90" s="33"/>
      <c r="Y90" s="33"/>
      <c r="Z90" s="33" t="s">
        <v>939</v>
      </c>
      <c r="AA90" s="31">
        <f t="shared" si="42"/>
        <v>34.9</v>
      </c>
      <c r="AB90" s="33"/>
      <c r="AC90" s="31">
        <f t="shared" si="43"/>
        <v>34.9</v>
      </c>
      <c r="AD90" s="33" t="s">
        <v>1013</v>
      </c>
      <c r="AE90" s="31">
        <f t="shared" si="49"/>
        <v>198.7</v>
      </c>
      <c r="AF90" s="33"/>
      <c r="AG90" s="31">
        <f t="shared" si="44"/>
        <v>198.7</v>
      </c>
      <c r="AH90" s="33" t="s">
        <v>870</v>
      </c>
      <c r="AI90" s="31">
        <f t="shared" si="45"/>
        <v>359</v>
      </c>
      <c r="AJ90" s="33"/>
      <c r="AK90" s="31">
        <f t="shared" si="46"/>
        <v>359</v>
      </c>
      <c r="AL90" s="33" t="s">
        <v>735</v>
      </c>
      <c r="AM90" s="31">
        <f t="shared" si="50"/>
        <v>181.9</v>
      </c>
      <c r="AN90" s="33"/>
      <c r="AO90" s="31">
        <f t="shared" si="33"/>
        <v>181.9</v>
      </c>
      <c r="AP90" s="55"/>
    </row>
    <row r="91" spans="1:42" ht="12.75">
      <c r="A91" s="54">
        <v>85</v>
      </c>
      <c r="B91" s="67" t="s">
        <v>184</v>
      </c>
      <c r="C91" s="33" t="s">
        <v>185</v>
      </c>
      <c r="D91" s="33" t="s">
        <v>186</v>
      </c>
      <c r="E91" s="34" t="s">
        <v>103</v>
      </c>
      <c r="F91" s="33" t="s">
        <v>104</v>
      </c>
      <c r="G91" s="31">
        <f t="shared" si="35"/>
        <v>15</v>
      </c>
      <c r="H91" s="33" t="s">
        <v>557</v>
      </c>
      <c r="I91" s="32">
        <f t="shared" si="36"/>
        <v>1392.6000000000001</v>
      </c>
      <c r="J91" s="33" t="s">
        <v>659</v>
      </c>
      <c r="K91" s="31">
        <f t="shared" si="37"/>
        <v>40.3</v>
      </c>
      <c r="L91" s="33">
        <v>15</v>
      </c>
      <c r="M91" s="31">
        <f t="shared" si="38"/>
        <v>55.3</v>
      </c>
      <c r="N91" s="33" t="s">
        <v>737</v>
      </c>
      <c r="O91" s="31">
        <f t="shared" si="48"/>
        <v>183.6</v>
      </c>
      <c r="P91" s="33"/>
      <c r="Q91" s="31">
        <f t="shared" si="39"/>
        <v>183.6</v>
      </c>
      <c r="R91" s="33" t="s">
        <v>846</v>
      </c>
      <c r="S91" s="31">
        <f t="shared" si="40"/>
        <v>296.5</v>
      </c>
      <c r="T91" s="33"/>
      <c r="U91" s="31">
        <f t="shared" si="41"/>
        <v>296.5</v>
      </c>
      <c r="V91" s="33" t="s">
        <v>33</v>
      </c>
      <c r="W91" s="33"/>
      <c r="X91" s="33"/>
      <c r="Y91" s="33"/>
      <c r="Z91" s="33" t="s">
        <v>940</v>
      </c>
      <c r="AA91" s="31">
        <f t="shared" si="42"/>
        <v>41</v>
      </c>
      <c r="AB91" s="33"/>
      <c r="AC91" s="31">
        <f t="shared" si="43"/>
        <v>41</v>
      </c>
      <c r="AD91" s="33" t="s">
        <v>970</v>
      </c>
      <c r="AE91" s="31">
        <f t="shared" si="49"/>
        <v>167.1</v>
      </c>
      <c r="AF91" s="33"/>
      <c r="AG91" s="31">
        <f t="shared" si="44"/>
        <v>167.1</v>
      </c>
      <c r="AH91" s="33" t="s">
        <v>1051</v>
      </c>
      <c r="AI91" s="31">
        <f t="shared" si="45"/>
        <v>411.2</v>
      </c>
      <c r="AJ91" s="33"/>
      <c r="AK91" s="31">
        <f t="shared" si="46"/>
        <v>411.2</v>
      </c>
      <c r="AL91" s="33" t="s">
        <v>1122</v>
      </c>
      <c r="AM91" s="31">
        <f t="shared" si="50"/>
        <v>237.9</v>
      </c>
      <c r="AN91" s="33"/>
      <c r="AO91" s="31">
        <f t="shared" si="33"/>
        <v>237.9</v>
      </c>
      <c r="AP91" s="55"/>
    </row>
    <row r="92" spans="1:42" ht="12.75">
      <c r="A92" s="54">
        <v>86</v>
      </c>
      <c r="B92" s="67" t="s">
        <v>139</v>
      </c>
      <c r="C92" s="33" t="s">
        <v>279</v>
      </c>
      <c r="D92" s="33" t="s">
        <v>280</v>
      </c>
      <c r="E92" s="34" t="s">
        <v>103</v>
      </c>
      <c r="F92" s="33" t="s">
        <v>281</v>
      </c>
      <c r="G92" s="31">
        <f t="shared" si="35"/>
        <v>15</v>
      </c>
      <c r="H92" s="33" t="s">
        <v>577</v>
      </c>
      <c r="I92" s="32">
        <f t="shared" si="36"/>
        <v>1393.6999999999998</v>
      </c>
      <c r="J92" s="33" t="s">
        <v>679</v>
      </c>
      <c r="K92" s="31">
        <f t="shared" si="37"/>
        <v>44.5</v>
      </c>
      <c r="L92" s="33">
        <v>15</v>
      </c>
      <c r="M92" s="31">
        <f t="shared" si="38"/>
        <v>59.5</v>
      </c>
      <c r="N92" s="33" t="s">
        <v>760</v>
      </c>
      <c r="O92" s="31">
        <f t="shared" si="48"/>
        <v>207.4</v>
      </c>
      <c r="P92" s="33"/>
      <c r="Q92" s="31">
        <f t="shared" si="39"/>
        <v>207.4</v>
      </c>
      <c r="R92" s="33" t="s">
        <v>868</v>
      </c>
      <c r="S92" s="31">
        <f t="shared" si="40"/>
        <v>338.5</v>
      </c>
      <c r="T92" s="33"/>
      <c r="U92" s="31">
        <f t="shared" si="41"/>
        <v>338.5</v>
      </c>
      <c r="V92" s="33" t="s">
        <v>33</v>
      </c>
      <c r="W92" s="33"/>
      <c r="X92" s="33"/>
      <c r="Y92" s="33"/>
      <c r="Z92" s="33" t="s">
        <v>948</v>
      </c>
      <c r="AA92" s="31">
        <f t="shared" si="42"/>
        <v>37.8</v>
      </c>
      <c r="AB92" s="33"/>
      <c r="AC92" s="31">
        <f t="shared" si="43"/>
        <v>37.8</v>
      </c>
      <c r="AD92" s="33" t="s">
        <v>751</v>
      </c>
      <c r="AE92" s="31">
        <f t="shared" si="49"/>
        <v>186.9</v>
      </c>
      <c r="AF92" s="33"/>
      <c r="AG92" s="31">
        <f t="shared" si="44"/>
        <v>186.9</v>
      </c>
      <c r="AH92" s="33" t="s">
        <v>1066</v>
      </c>
      <c r="AI92" s="31">
        <f t="shared" si="45"/>
        <v>330.6</v>
      </c>
      <c r="AJ92" s="33"/>
      <c r="AK92" s="31">
        <f t="shared" si="46"/>
        <v>330.6</v>
      </c>
      <c r="AL92" s="33" t="s">
        <v>1140</v>
      </c>
      <c r="AM92" s="31">
        <f t="shared" si="50"/>
        <v>233</v>
      </c>
      <c r="AN92" s="33"/>
      <c r="AO92" s="31">
        <f t="shared" si="33"/>
        <v>233</v>
      </c>
      <c r="AP92" s="55"/>
    </row>
    <row r="93" spans="1:42" ht="12.75">
      <c r="A93" s="54">
        <v>87</v>
      </c>
      <c r="B93" s="67" t="s">
        <v>386</v>
      </c>
      <c r="C93" s="33" t="s">
        <v>387</v>
      </c>
      <c r="D93" s="33" t="s">
        <v>388</v>
      </c>
      <c r="E93" s="34" t="s">
        <v>229</v>
      </c>
      <c r="F93" s="33" t="s">
        <v>381</v>
      </c>
      <c r="G93" s="31">
        <f t="shared" si="35"/>
        <v>0</v>
      </c>
      <c r="H93" s="33" t="s">
        <v>604</v>
      </c>
      <c r="I93" s="32">
        <f t="shared" si="36"/>
        <v>1412.5</v>
      </c>
      <c r="J93" s="33" t="s">
        <v>673</v>
      </c>
      <c r="K93" s="31">
        <f t="shared" si="37"/>
        <v>40.5</v>
      </c>
      <c r="L93" s="33"/>
      <c r="M93" s="31">
        <f t="shared" si="38"/>
        <v>40.5</v>
      </c>
      <c r="N93" s="33" t="s">
        <v>789</v>
      </c>
      <c r="O93" s="31">
        <f t="shared" si="48"/>
        <v>200</v>
      </c>
      <c r="P93" s="33"/>
      <c r="Q93" s="31">
        <f t="shared" si="39"/>
        <v>200</v>
      </c>
      <c r="R93" s="33" t="s">
        <v>892</v>
      </c>
      <c r="S93" s="31">
        <f t="shared" si="40"/>
        <v>339.1</v>
      </c>
      <c r="T93" s="33"/>
      <c r="U93" s="31">
        <f t="shared" si="41"/>
        <v>339.1</v>
      </c>
      <c r="V93" s="33" t="s">
        <v>33</v>
      </c>
      <c r="W93" s="33"/>
      <c r="X93" s="33"/>
      <c r="Y93" s="33"/>
      <c r="Z93" s="33" t="s">
        <v>671</v>
      </c>
      <c r="AA93" s="31">
        <f t="shared" si="42"/>
        <v>38.3</v>
      </c>
      <c r="AB93" s="33"/>
      <c r="AC93" s="31">
        <f t="shared" si="43"/>
        <v>38.3</v>
      </c>
      <c r="AD93" s="33" t="s">
        <v>1010</v>
      </c>
      <c r="AE93" s="31">
        <f t="shared" si="49"/>
        <v>209.6</v>
      </c>
      <c r="AF93" s="33"/>
      <c r="AG93" s="31">
        <f t="shared" si="44"/>
        <v>209.6</v>
      </c>
      <c r="AH93" s="33" t="s">
        <v>1086</v>
      </c>
      <c r="AI93" s="31">
        <f t="shared" si="45"/>
        <v>346.1</v>
      </c>
      <c r="AJ93" s="33"/>
      <c r="AK93" s="31">
        <f t="shared" si="46"/>
        <v>346.1</v>
      </c>
      <c r="AL93" s="33" t="s">
        <v>1161</v>
      </c>
      <c r="AM93" s="31">
        <f t="shared" si="50"/>
        <v>238.9</v>
      </c>
      <c r="AN93" s="33"/>
      <c r="AO93" s="31">
        <f t="shared" si="33"/>
        <v>238.9</v>
      </c>
      <c r="AP93" s="55"/>
    </row>
    <row r="94" spans="1:42" ht="12.75">
      <c r="A94" s="54">
        <v>88</v>
      </c>
      <c r="B94" s="67" t="s">
        <v>242</v>
      </c>
      <c r="C94" s="33" t="s">
        <v>243</v>
      </c>
      <c r="D94" s="33" t="s">
        <v>244</v>
      </c>
      <c r="E94" s="34" t="s">
        <v>103</v>
      </c>
      <c r="F94" s="33" t="s">
        <v>225</v>
      </c>
      <c r="G94" s="31">
        <f t="shared" si="35"/>
        <v>30</v>
      </c>
      <c r="H94" s="33" t="s">
        <v>569</v>
      </c>
      <c r="I94" s="32">
        <f t="shared" si="36"/>
        <v>1426.6000000000001</v>
      </c>
      <c r="J94" s="33" t="s">
        <v>671</v>
      </c>
      <c r="K94" s="31">
        <f t="shared" si="37"/>
        <v>38.3</v>
      </c>
      <c r="L94" s="33">
        <v>15</v>
      </c>
      <c r="M94" s="31">
        <f t="shared" si="38"/>
        <v>53.3</v>
      </c>
      <c r="N94" s="33" t="s">
        <v>750</v>
      </c>
      <c r="O94" s="31">
        <f t="shared" si="48"/>
        <v>206.6</v>
      </c>
      <c r="P94" s="33"/>
      <c r="Q94" s="31">
        <f t="shared" si="39"/>
        <v>206.6</v>
      </c>
      <c r="R94" s="33" t="s">
        <v>859</v>
      </c>
      <c r="S94" s="31">
        <f t="shared" si="40"/>
        <v>340.1</v>
      </c>
      <c r="T94" s="33"/>
      <c r="U94" s="31">
        <f t="shared" si="41"/>
        <v>340.1</v>
      </c>
      <c r="V94" s="33" t="s">
        <v>33</v>
      </c>
      <c r="W94" s="33"/>
      <c r="X94" s="33"/>
      <c r="Y94" s="33"/>
      <c r="Z94" s="33" t="s">
        <v>938</v>
      </c>
      <c r="AA94" s="31">
        <f t="shared" si="42"/>
        <v>36.6</v>
      </c>
      <c r="AB94" s="33">
        <v>15</v>
      </c>
      <c r="AC94" s="31">
        <f t="shared" si="43"/>
        <v>51.6</v>
      </c>
      <c r="AD94" s="33" t="s">
        <v>982</v>
      </c>
      <c r="AE94" s="31">
        <f t="shared" si="49"/>
        <v>195.7</v>
      </c>
      <c r="AF94" s="33"/>
      <c r="AG94" s="31">
        <f t="shared" si="44"/>
        <v>195.7</v>
      </c>
      <c r="AH94" s="33" t="s">
        <v>1058</v>
      </c>
      <c r="AI94" s="31">
        <f t="shared" si="45"/>
        <v>331.6</v>
      </c>
      <c r="AJ94" s="33"/>
      <c r="AK94" s="31">
        <f t="shared" si="46"/>
        <v>331.6</v>
      </c>
      <c r="AL94" s="33" t="s">
        <v>1134</v>
      </c>
      <c r="AM94" s="31">
        <f t="shared" si="50"/>
        <v>247.7</v>
      </c>
      <c r="AN94" s="33"/>
      <c r="AO94" s="31">
        <f t="shared" si="33"/>
        <v>247.7</v>
      </c>
      <c r="AP94" s="55"/>
    </row>
    <row r="95" spans="1:42" ht="12.75">
      <c r="A95" s="54">
        <v>89</v>
      </c>
      <c r="B95" s="67" t="s">
        <v>271</v>
      </c>
      <c r="C95" s="33" t="s">
        <v>272</v>
      </c>
      <c r="D95" s="33" t="s">
        <v>273</v>
      </c>
      <c r="E95" s="34" t="s">
        <v>103</v>
      </c>
      <c r="F95" s="33" t="s">
        <v>212</v>
      </c>
      <c r="G95" s="31">
        <f t="shared" si="35"/>
        <v>50</v>
      </c>
      <c r="H95" s="33" t="s">
        <v>557</v>
      </c>
      <c r="I95" s="32">
        <f t="shared" si="36"/>
        <v>1427.6</v>
      </c>
      <c r="J95" s="33" t="s">
        <v>677</v>
      </c>
      <c r="K95" s="31">
        <f t="shared" si="37"/>
        <v>44.9</v>
      </c>
      <c r="L95" s="33"/>
      <c r="M95" s="31">
        <f t="shared" si="38"/>
        <v>44.9</v>
      </c>
      <c r="N95" s="33" t="s">
        <v>758</v>
      </c>
      <c r="O95" s="31">
        <f t="shared" si="48"/>
        <v>198</v>
      </c>
      <c r="P95" s="33"/>
      <c r="Q95" s="31">
        <f t="shared" si="39"/>
        <v>198</v>
      </c>
      <c r="R95" s="33" t="s">
        <v>866</v>
      </c>
      <c r="S95" s="31">
        <f t="shared" si="40"/>
        <v>328.5</v>
      </c>
      <c r="T95" s="33"/>
      <c r="U95" s="31">
        <f t="shared" si="41"/>
        <v>328.5</v>
      </c>
      <c r="V95" s="33" t="s">
        <v>33</v>
      </c>
      <c r="W95" s="33"/>
      <c r="X95" s="33"/>
      <c r="Y95" s="33"/>
      <c r="Z95" s="33" t="s">
        <v>681</v>
      </c>
      <c r="AA95" s="31">
        <f t="shared" si="42"/>
        <v>37.7</v>
      </c>
      <c r="AB95" s="33"/>
      <c r="AC95" s="31">
        <f t="shared" si="43"/>
        <v>37.7</v>
      </c>
      <c r="AD95" s="33" t="s">
        <v>986</v>
      </c>
      <c r="AE95" s="31">
        <f t="shared" si="49"/>
        <v>179.9</v>
      </c>
      <c r="AF95" s="33"/>
      <c r="AG95" s="31">
        <f t="shared" si="44"/>
        <v>179.9</v>
      </c>
      <c r="AH95" s="33" t="s">
        <v>1064</v>
      </c>
      <c r="AI95" s="31">
        <f t="shared" si="45"/>
        <v>320.5</v>
      </c>
      <c r="AJ95" s="33"/>
      <c r="AK95" s="31">
        <f t="shared" si="46"/>
        <v>320.5</v>
      </c>
      <c r="AL95" s="33" t="s">
        <v>788</v>
      </c>
      <c r="AM95" s="31">
        <f t="shared" si="50"/>
        <v>268.1</v>
      </c>
      <c r="AN95" s="33"/>
      <c r="AO95" s="31">
        <f t="shared" si="33"/>
        <v>268.1</v>
      </c>
      <c r="AP95" s="55">
        <v>50</v>
      </c>
    </row>
    <row r="96" spans="1:42" ht="12.75">
      <c r="A96" s="54">
        <v>90</v>
      </c>
      <c r="B96" s="67" t="s">
        <v>340</v>
      </c>
      <c r="C96" s="33" t="s">
        <v>341</v>
      </c>
      <c r="D96" s="33" t="s">
        <v>342</v>
      </c>
      <c r="E96" s="34" t="s">
        <v>103</v>
      </c>
      <c r="F96" s="33" t="s">
        <v>212</v>
      </c>
      <c r="G96" s="31">
        <f t="shared" si="35"/>
        <v>15</v>
      </c>
      <c r="H96" s="33" t="s">
        <v>592</v>
      </c>
      <c r="I96" s="32">
        <f t="shared" si="36"/>
        <v>1448.5</v>
      </c>
      <c r="J96" s="33" t="s">
        <v>690</v>
      </c>
      <c r="K96" s="31">
        <f t="shared" si="37"/>
        <v>39.5</v>
      </c>
      <c r="L96" s="33">
        <v>15</v>
      </c>
      <c r="M96" s="31">
        <f t="shared" si="38"/>
        <v>54.5</v>
      </c>
      <c r="N96" s="33" t="s">
        <v>776</v>
      </c>
      <c r="O96" s="31">
        <f t="shared" si="48"/>
        <v>192.8</v>
      </c>
      <c r="P96" s="33"/>
      <c r="Q96" s="31">
        <f t="shared" si="39"/>
        <v>192.8</v>
      </c>
      <c r="R96" s="33" t="s">
        <v>883</v>
      </c>
      <c r="S96" s="31">
        <f t="shared" si="40"/>
        <v>345.5</v>
      </c>
      <c r="T96" s="33"/>
      <c r="U96" s="31">
        <f t="shared" si="41"/>
        <v>345.5</v>
      </c>
      <c r="V96" s="33" t="s">
        <v>33</v>
      </c>
      <c r="W96" s="33"/>
      <c r="X96" s="33"/>
      <c r="Y96" s="33"/>
      <c r="Z96" s="33" t="s">
        <v>695</v>
      </c>
      <c r="AA96" s="31">
        <f t="shared" si="42"/>
        <v>37.1</v>
      </c>
      <c r="AB96" s="33"/>
      <c r="AC96" s="31">
        <f t="shared" si="43"/>
        <v>37.1</v>
      </c>
      <c r="AD96" s="33" t="s">
        <v>743</v>
      </c>
      <c r="AE96" s="31">
        <f t="shared" si="49"/>
        <v>185.3</v>
      </c>
      <c r="AF96" s="33"/>
      <c r="AG96" s="31">
        <f t="shared" si="44"/>
        <v>185.3</v>
      </c>
      <c r="AH96" s="33" t="s">
        <v>30</v>
      </c>
      <c r="AI96" s="31">
        <f t="shared" si="45"/>
        <v>325.8</v>
      </c>
      <c r="AJ96" s="33"/>
      <c r="AK96" s="31">
        <f t="shared" si="46"/>
        <v>325.8</v>
      </c>
      <c r="AL96" s="33" t="s">
        <v>1153</v>
      </c>
      <c r="AM96" s="31">
        <f t="shared" si="50"/>
        <v>307.5</v>
      </c>
      <c r="AN96" s="33"/>
      <c r="AO96" s="31">
        <f t="shared" si="33"/>
        <v>307.5</v>
      </c>
      <c r="AP96" s="55"/>
    </row>
    <row r="97" spans="1:42" ht="12.75">
      <c r="A97" s="54">
        <v>91</v>
      </c>
      <c r="B97" s="67" t="s">
        <v>267</v>
      </c>
      <c r="C97" s="33" t="s">
        <v>268</v>
      </c>
      <c r="D97" s="33" t="s">
        <v>269</v>
      </c>
      <c r="E97" s="34" t="s">
        <v>103</v>
      </c>
      <c r="F97" s="33" t="s">
        <v>212</v>
      </c>
      <c r="G97" s="31">
        <f t="shared" si="35"/>
        <v>50</v>
      </c>
      <c r="H97" s="33" t="s">
        <v>575</v>
      </c>
      <c r="I97" s="32">
        <f t="shared" si="36"/>
        <v>1450.6</v>
      </c>
      <c r="J97" s="33" t="s">
        <v>676</v>
      </c>
      <c r="K97" s="31">
        <f t="shared" si="37"/>
        <v>40</v>
      </c>
      <c r="L97" s="33"/>
      <c r="M97" s="31">
        <f t="shared" si="38"/>
        <v>40</v>
      </c>
      <c r="N97" s="33" t="s">
        <v>757</v>
      </c>
      <c r="O97" s="31">
        <f t="shared" si="48"/>
        <v>238.3</v>
      </c>
      <c r="P97" s="33"/>
      <c r="Q97" s="31">
        <f t="shared" si="39"/>
        <v>238.3</v>
      </c>
      <c r="R97" s="33" t="s">
        <v>865</v>
      </c>
      <c r="S97" s="31">
        <f t="shared" si="40"/>
        <v>332.6</v>
      </c>
      <c r="T97" s="33"/>
      <c r="U97" s="31">
        <f t="shared" si="41"/>
        <v>332.6</v>
      </c>
      <c r="V97" s="33" t="s">
        <v>33</v>
      </c>
      <c r="W97" s="33"/>
      <c r="X97" s="33"/>
      <c r="Y97" s="33"/>
      <c r="Z97" s="33" t="s">
        <v>711</v>
      </c>
      <c r="AA97" s="31">
        <f t="shared" si="42"/>
        <v>37.5</v>
      </c>
      <c r="AB97" s="33"/>
      <c r="AC97" s="31">
        <f t="shared" si="43"/>
        <v>37.5</v>
      </c>
      <c r="AD97" s="33" t="s">
        <v>790</v>
      </c>
      <c r="AE97" s="31">
        <f t="shared" si="49"/>
        <v>190.7</v>
      </c>
      <c r="AF97" s="33"/>
      <c r="AG97" s="31">
        <f t="shared" si="44"/>
        <v>190.7</v>
      </c>
      <c r="AH97" s="33" t="s">
        <v>1063</v>
      </c>
      <c r="AI97" s="31">
        <f t="shared" si="45"/>
        <v>328.9</v>
      </c>
      <c r="AJ97" s="33"/>
      <c r="AK97" s="31">
        <f t="shared" si="46"/>
        <v>328.9</v>
      </c>
      <c r="AL97" s="33" t="s">
        <v>1138</v>
      </c>
      <c r="AM97" s="31">
        <f t="shared" si="50"/>
        <v>232.6</v>
      </c>
      <c r="AN97" s="33"/>
      <c r="AO97" s="31">
        <f aca="true" t="shared" si="51" ref="AO97:AO107">SUM(AM97:AN97)</f>
        <v>232.6</v>
      </c>
      <c r="AP97" s="55">
        <v>50</v>
      </c>
    </row>
    <row r="98" spans="1:42" ht="12.75">
      <c r="A98" s="54">
        <v>92</v>
      </c>
      <c r="B98" s="67" t="s">
        <v>291</v>
      </c>
      <c r="C98" s="33" t="s">
        <v>373</v>
      </c>
      <c r="D98" s="33" t="s">
        <v>374</v>
      </c>
      <c r="E98" s="34" t="s">
        <v>103</v>
      </c>
      <c r="F98" s="33" t="s">
        <v>212</v>
      </c>
      <c r="G98" s="31">
        <f t="shared" si="35"/>
        <v>30</v>
      </c>
      <c r="H98" s="33" t="s">
        <v>601</v>
      </c>
      <c r="I98" s="32">
        <f t="shared" si="36"/>
        <v>1453.1</v>
      </c>
      <c r="J98" s="33" t="s">
        <v>695</v>
      </c>
      <c r="K98" s="31">
        <f t="shared" si="37"/>
        <v>37.1</v>
      </c>
      <c r="L98" s="33">
        <v>15</v>
      </c>
      <c r="M98" s="31">
        <f t="shared" si="38"/>
        <v>52.1</v>
      </c>
      <c r="N98" s="33" t="s">
        <v>787</v>
      </c>
      <c r="O98" s="31">
        <f t="shared" si="48"/>
        <v>200.1</v>
      </c>
      <c r="P98" s="33"/>
      <c r="Q98" s="31">
        <f t="shared" si="39"/>
        <v>200.1</v>
      </c>
      <c r="R98" s="33" t="s">
        <v>889</v>
      </c>
      <c r="S98" s="31">
        <f t="shared" si="40"/>
        <v>336.1</v>
      </c>
      <c r="T98" s="33"/>
      <c r="U98" s="31">
        <f t="shared" si="41"/>
        <v>336.1</v>
      </c>
      <c r="V98" s="33" t="s">
        <v>33</v>
      </c>
      <c r="W98" s="33"/>
      <c r="X98" s="33"/>
      <c r="Y98" s="33"/>
      <c r="Z98" s="33" t="s">
        <v>676</v>
      </c>
      <c r="AA98" s="31">
        <f t="shared" si="42"/>
        <v>40</v>
      </c>
      <c r="AB98" s="33">
        <v>15</v>
      </c>
      <c r="AC98" s="31">
        <f t="shared" si="43"/>
        <v>55</v>
      </c>
      <c r="AD98" s="33" t="s">
        <v>1008</v>
      </c>
      <c r="AE98" s="31">
        <f t="shared" si="49"/>
        <v>189.1</v>
      </c>
      <c r="AF98" s="33"/>
      <c r="AG98" s="31">
        <f t="shared" si="44"/>
        <v>189.1</v>
      </c>
      <c r="AH98" s="33" t="s">
        <v>1061</v>
      </c>
      <c r="AI98" s="31">
        <f t="shared" si="45"/>
        <v>330.9</v>
      </c>
      <c r="AJ98" s="33"/>
      <c r="AK98" s="31">
        <f t="shared" si="46"/>
        <v>330.9</v>
      </c>
      <c r="AL98" s="33" t="s">
        <v>1159</v>
      </c>
      <c r="AM98" s="31">
        <f t="shared" si="50"/>
        <v>289.8</v>
      </c>
      <c r="AN98" s="33"/>
      <c r="AO98" s="31">
        <f t="shared" si="51"/>
        <v>289.8</v>
      </c>
      <c r="AP98" s="55"/>
    </row>
    <row r="99" spans="1:42" ht="12.75">
      <c r="A99" s="54">
        <v>93</v>
      </c>
      <c r="B99" s="67" t="s">
        <v>285</v>
      </c>
      <c r="C99" s="33" t="s">
        <v>286</v>
      </c>
      <c r="D99" s="33" t="s">
        <v>287</v>
      </c>
      <c r="E99" s="34" t="s">
        <v>103</v>
      </c>
      <c r="F99" s="33" t="s">
        <v>212</v>
      </c>
      <c r="G99" s="31">
        <f t="shared" si="35"/>
        <v>0</v>
      </c>
      <c r="H99" s="33" t="s">
        <v>578</v>
      </c>
      <c r="I99" s="32">
        <f t="shared" si="36"/>
        <v>1483.3</v>
      </c>
      <c r="J99" s="33" t="s">
        <v>680</v>
      </c>
      <c r="K99" s="31">
        <f t="shared" si="37"/>
        <v>51.4</v>
      </c>
      <c r="L99" s="33"/>
      <c r="M99" s="31">
        <f t="shared" si="38"/>
        <v>51.4</v>
      </c>
      <c r="N99" s="33" t="s">
        <v>762</v>
      </c>
      <c r="O99" s="31">
        <f t="shared" si="48"/>
        <v>252.2</v>
      </c>
      <c r="P99" s="33"/>
      <c r="Q99" s="31">
        <f t="shared" si="39"/>
        <v>252.2</v>
      </c>
      <c r="R99" s="33" t="s">
        <v>870</v>
      </c>
      <c r="S99" s="31">
        <f t="shared" si="40"/>
        <v>359</v>
      </c>
      <c r="T99" s="33"/>
      <c r="U99" s="31">
        <f t="shared" si="41"/>
        <v>359</v>
      </c>
      <c r="V99" s="33" t="s">
        <v>33</v>
      </c>
      <c r="W99" s="33"/>
      <c r="X99" s="33"/>
      <c r="Y99" s="33"/>
      <c r="Z99" s="33" t="s">
        <v>666</v>
      </c>
      <c r="AA99" s="31">
        <f t="shared" si="42"/>
        <v>35.8</v>
      </c>
      <c r="AB99" s="33"/>
      <c r="AC99" s="31">
        <f t="shared" si="43"/>
        <v>35.8</v>
      </c>
      <c r="AD99" s="33" t="s">
        <v>793</v>
      </c>
      <c r="AE99" s="31">
        <f t="shared" si="49"/>
        <v>205</v>
      </c>
      <c r="AF99" s="33"/>
      <c r="AG99" s="31">
        <f t="shared" si="44"/>
        <v>205</v>
      </c>
      <c r="AH99" s="33" t="s">
        <v>1067</v>
      </c>
      <c r="AI99" s="31">
        <f t="shared" si="45"/>
        <v>344.2</v>
      </c>
      <c r="AJ99" s="33"/>
      <c r="AK99" s="31">
        <f t="shared" si="46"/>
        <v>344.2</v>
      </c>
      <c r="AL99" s="33" t="s">
        <v>1141</v>
      </c>
      <c r="AM99" s="31">
        <f t="shared" si="50"/>
        <v>235.7</v>
      </c>
      <c r="AN99" s="33"/>
      <c r="AO99" s="31">
        <f t="shared" si="51"/>
        <v>235.7</v>
      </c>
      <c r="AP99" s="55"/>
    </row>
    <row r="100" spans="1:42" ht="12.75">
      <c r="A100" s="54">
        <v>94</v>
      </c>
      <c r="B100" s="67" t="s">
        <v>197</v>
      </c>
      <c r="C100" s="33" t="s">
        <v>349</v>
      </c>
      <c r="D100" s="33" t="s">
        <v>350</v>
      </c>
      <c r="E100" s="34" t="s">
        <v>229</v>
      </c>
      <c r="F100" s="33" t="s">
        <v>351</v>
      </c>
      <c r="G100" s="31">
        <f t="shared" si="35"/>
        <v>3</v>
      </c>
      <c r="H100" s="33" t="s">
        <v>595</v>
      </c>
      <c r="I100" s="32">
        <f t="shared" si="36"/>
        <v>1503.1999999999998</v>
      </c>
      <c r="J100" s="33" t="s">
        <v>671</v>
      </c>
      <c r="K100" s="31">
        <f t="shared" si="37"/>
        <v>38.3</v>
      </c>
      <c r="L100" s="33"/>
      <c r="M100" s="31">
        <f t="shared" si="38"/>
        <v>38.3</v>
      </c>
      <c r="N100" s="33" t="s">
        <v>779</v>
      </c>
      <c r="O100" s="31">
        <f t="shared" si="48"/>
        <v>215.7</v>
      </c>
      <c r="P100" s="33"/>
      <c r="Q100" s="31">
        <f t="shared" si="39"/>
        <v>215.7</v>
      </c>
      <c r="R100" s="33" t="s">
        <v>884</v>
      </c>
      <c r="S100" s="31">
        <f t="shared" si="40"/>
        <v>366</v>
      </c>
      <c r="T100" s="33"/>
      <c r="U100" s="31">
        <f t="shared" si="41"/>
        <v>366</v>
      </c>
      <c r="V100" s="33" t="s">
        <v>33</v>
      </c>
      <c r="W100" s="33"/>
      <c r="X100" s="33"/>
      <c r="Y100" s="33"/>
      <c r="Z100" s="33" t="s">
        <v>941</v>
      </c>
      <c r="AA100" s="31">
        <f t="shared" si="42"/>
        <v>37</v>
      </c>
      <c r="AB100" s="33"/>
      <c r="AC100" s="31">
        <f t="shared" si="43"/>
        <v>37</v>
      </c>
      <c r="AD100" s="33" t="s">
        <v>1003</v>
      </c>
      <c r="AE100" s="31">
        <f t="shared" si="49"/>
        <v>217.3</v>
      </c>
      <c r="AF100" s="33"/>
      <c r="AG100" s="31">
        <f t="shared" si="44"/>
        <v>217.3</v>
      </c>
      <c r="AH100" s="33" t="s">
        <v>1079</v>
      </c>
      <c r="AI100" s="31">
        <f t="shared" si="45"/>
        <v>361.5</v>
      </c>
      <c r="AJ100" s="33"/>
      <c r="AK100" s="31">
        <f t="shared" si="46"/>
        <v>361.5</v>
      </c>
      <c r="AL100" s="33" t="s">
        <v>1052</v>
      </c>
      <c r="AM100" s="31">
        <f t="shared" si="50"/>
        <v>264.4</v>
      </c>
      <c r="AN100" s="33">
        <v>3</v>
      </c>
      <c r="AO100" s="31">
        <f t="shared" si="51"/>
        <v>267.4</v>
      </c>
      <c r="AP100" s="55"/>
    </row>
    <row r="101" spans="1:42" ht="12.75">
      <c r="A101" s="54">
        <v>95</v>
      </c>
      <c r="B101" s="67" t="s">
        <v>270</v>
      </c>
      <c r="C101" s="33" t="s">
        <v>403</v>
      </c>
      <c r="D101" s="33" t="s">
        <v>404</v>
      </c>
      <c r="E101" s="34" t="s">
        <v>229</v>
      </c>
      <c r="F101" s="33" t="s">
        <v>335</v>
      </c>
      <c r="G101" s="31">
        <f t="shared" si="35"/>
        <v>10</v>
      </c>
      <c r="H101" s="33" t="s">
        <v>608</v>
      </c>
      <c r="I101" s="32">
        <f t="shared" si="36"/>
        <v>1533.8000000000002</v>
      </c>
      <c r="J101" s="33" t="s">
        <v>657</v>
      </c>
      <c r="K101" s="31">
        <f t="shared" si="37"/>
        <v>38</v>
      </c>
      <c r="L101" s="33"/>
      <c r="M101" s="31">
        <f t="shared" si="38"/>
        <v>38</v>
      </c>
      <c r="N101" s="33" t="s">
        <v>792</v>
      </c>
      <c r="O101" s="31">
        <f t="shared" si="48"/>
        <v>212.9</v>
      </c>
      <c r="P101" s="33"/>
      <c r="Q101" s="31">
        <f t="shared" si="39"/>
        <v>212.9</v>
      </c>
      <c r="R101" s="33" t="s">
        <v>898</v>
      </c>
      <c r="S101" s="31">
        <f t="shared" si="40"/>
        <v>353</v>
      </c>
      <c r="T101" s="33"/>
      <c r="U101" s="31">
        <f t="shared" si="41"/>
        <v>353</v>
      </c>
      <c r="V101" s="33" t="s">
        <v>33</v>
      </c>
      <c r="W101" s="33"/>
      <c r="X101" s="33"/>
      <c r="Y101" s="33"/>
      <c r="Z101" s="33" t="s">
        <v>644</v>
      </c>
      <c r="AA101" s="31">
        <f t="shared" si="42"/>
        <v>36.5</v>
      </c>
      <c r="AB101" s="33"/>
      <c r="AC101" s="31">
        <f t="shared" si="43"/>
        <v>36.5</v>
      </c>
      <c r="AD101" s="33" t="s">
        <v>1015</v>
      </c>
      <c r="AE101" s="31">
        <f t="shared" si="49"/>
        <v>264.6</v>
      </c>
      <c r="AF101" s="33"/>
      <c r="AG101" s="31">
        <f t="shared" si="44"/>
        <v>264.6</v>
      </c>
      <c r="AH101" s="33" t="s">
        <v>1090</v>
      </c>
      <c r="AI101" s="31">
        <f t="shared" si="45"/>
        <v>339.7</v>
      </c>
      <c r="AJ101" s="33"/>
      <c r="AK101" s="31">
        <f t="shared" si="46"/>
        <v>339.7</v>
      </c>
      <c r="AL101" s="33" t="s">
        <v>1163</v>
      </c>
      <c r="AM101" s="31">
        <f t="shared" si="50"/>
        <v>279.1</v>
      </c>
      <c r="AN101" s="33"/>
      <c r="AO101" s="31">
        <f t="shared" si="51"/>
        <v>279.1</v>
      </c>
      <c r="AP101" s="55">
        <v>10</v>
      </c>
    </row>
    <row r="102" spans="1:42" ht="12.75">
      <c r="A102" s="54">
        <v>96</v>
      </c>
      <c r="B102" s="67" t="s">
        <v>298</v>
      </c>
      <c r="C102" s="33" t="s">
        <v>321</v>
      </c>
      <c r="D102" s="33" t="s">
        <v>322</v>
      </c>
      <c r="E102" s="34" t="s">
        <v>103</v>
      </c>
      <c r="F102" s="33" t="s">
        <v>323</v>
      </c>
      <c r="G102" s="31">
        <f aca="true" t="shared" si="52" ref="G102:G107">L102+P102+T102+X102+AB102+AF102+AJ102+AP102+AN102</f>
        <v>0</v>
      </c>
      <c r="H102" s="33" t="s">
        <v>587</v>
      </c>
      <c r="I102" s="32">
        <f aca="true" t="shared" si="53" ref="I102:I107">M102+Q102+U102+Y102+AC102+AG102+AK102+AO102+AP102</f>
        <v>1540</v>
      </c>
      <c r="J102" s="33" t="s">
        <v>656</v>
      </c>
      <c r="K102" s="31">
        <f aca="true" t="shared" si="54" ref="K102:K107">MID(J102,1,2)*60+MID(J102,4,4)</f>
        <v>35</v>
      </c>
      <c r="L102" s="33"/>
      <c r="M102" s="31">
        <f aca="true" t="shared" si="55" ref="M102:M107">SUM(K102:L102)</f>
        <v>35</v>
      </c>
      <c r="N102" s="33" t="s">
        <v>771</v>
      </c>
      <c r="O102" s="31">
        <f t="shared" si="48"/>
        <v>228.5</v>
      </c>
      <c r="P102" s="33"/>
      <c r="Q102" s="31">
        <f aca="true" t="shared" si="56" ref="Q102:Q107">SUM(O102:P102)</f>
        <v>228.5</v>
      </c>
      <c r="R102" s="33" t="s">
        <v>878</v>
      </c>
      <c r="S102" s="31">
        <f aca="true" t="shared" si="57" ref="S102:S107">MID(R102,1,2)*60+MID(R102,4,4)</f>
        <v>425.4</v>
      </c>
      <c r="T102" s="33"/>
      <c r="U102" s="31">
        <f aca="true" t="shared" si="58" ref="U102:U107">SUM(S102:T102)</f>
        <v>425.4</v>
      </c>
      <c r="V102" s="33" t="s">
        <v>33</v>
      </c>
      <c r="W102" s="33"/>
      <c r="X102" s="33"/>
      <c r="Y102" s="33"/>
      <c r="Z102" s="33" t="s">
        <v>647</v>
      </c>
      <c r="AA102" s="31">
        <f aca="true" t="shared" si="59" ref="AA102:AA107">MID(Z102,1,2)*60+MID(Z102,4,4)</f>
        <v>32.9</v>
      </c>
      <c r="AB102" s="33"/>
      <c r="AC102" s="31">
        <f aca="true" t="shared" si="60" ref="AC102:AC107">SUM(AA102:AB102)</f>
        <v>32.9</v>
      </c>
      <c r="AD102" s="33" t="s">
        <v>996</v>
      </c>
      <c r="AE102" s="31">
        <f t="shared" si="49"/>
        <v>219.1</v>
      </c>
      <c r="AF102" s="33"/>
      <c r="AG102" s="31">
        <f aca="true" t="shared" si="61" ref="AG102:AG107">SUM(AE102:AF102)</f>
        <v>219.1</v>
      </c>
      <c r="AH102" s="33" t="s">
        <v>1074</v>
      </c>
      <c r="AI102" s="31">
        <f aca="true" t="shared" si="62" ref="AI102:AI107">MID(AH102,1,2)*60+MID(AH102,4,4)</f>
        <v>350.5</v>
      </c>
      <c r="AJ102" s="33"/>
      <c r="AK102" s="31">
        <f aca="true" t="shared" si="63" ref="AK102:AK107">SUM(AI102:AJ102)</f>
        <v>350.5</v>
      </c>
      <c r="AL102" s="33" t="s">
        <v>1149</v>
      </c>
      <c r="AM102" s="31">
        <f t="shared" si="50"/>
        <v>248.6</v>
      </c>
      <c r="AN102" s="33"/>
      <c r="AO102" s="31">
        <f t="shared" si="51"/>
        <v>248.6</v>
      </c>
      <c r="AP102" s="55"/>
    </row>
    <row r="103" spans="1:42" ht="12.75">
      <c r="A103" s="54">
        <v>97</v>
      </c>
      <c r="B103" s="67" t="s">
        <v>531</v>
      </c>
      <c r="C103" s="33" t="s">
        <v>532</v>
      </c>
      <c r="D103" s="33" t="s">
        <v>533</v>
      </c>
      <c r="E103" s="34" t="s">
        <v>202</v>
      </c>
      <c r="F103" s="33" t="s">
        <v>534</v>
      </c>
      <c r="G103" s="31">
        <f t="shared" si="52"/>
        <v>40</v>
      </c>
      <c r="H103" s="33" t="s">
        <v>640</v>
      </c>
      <c r="I103" s="32">
        <f t="shared" si="53"/>
        <v>1553.7000000000003</v>
      </c>
      <c r="J103" s="33" t="s">
        <v>718</v>
      </c>
      <c r="K103" s="31">
        <f t="shared" si="54"/>
        <v>37.4</v>
      </c>
      <c r="L103" s="33"/>
      <c r="M103" s="31">
        <f t="shared" si="55"/>
        <v>37.4</v>
      </c>
      <c r="N103" s="33" t="s">
        <v>764</v>
      </c>
      <c r="O103" s="31">
        <f t="shared" si="48"/>
        <v>195.5</v>
      </c>
      <c r="P103" s="33"/>
      <c r="Q103" s="31">
        <f t="shared" si="56"/>
        <v>195.5</v>
      </c>
      <c r="R103" s="33" t="s">
        <v>931</v>
      </c>
      <c r="S103" s="31">
        <f t="shared" si="57"/>
        <v>463.6</v>
      </c>
      <c r="T103" s="33"/>
      <c r="U103" s="31">
        <f t="shared" si="58"/>
        <v>463.6</v>
      </c>
      <c r="V103" s="33" t="s">
        <v>33</v>
      </c>
      <c r="W103" s="33"/>
      <c r="X103" s="33"/>
      <c r="Y103" s="33"/>
      <c r="Z103" s="33" t="s">
        <v>951</v>
      </c>
      <c r="AA103" s="31">
        <f t="shared" si="59"/>
        <v>36.2</v>
      </c>
      <c r="AB103" s="33"/>
      <c r="AC103" s="31">
        <f t="shared" si="60"/>
        <v>36.2</v>
      </c>
      <c r="AD103" s="33" t="s">
        <v>1037</v>
      </c>
      <c r="AE103" s="31">
        <f t="shared" si="49"/>
        <v>193.2</v>
      </c>
      <c r="AF103" s="33"/>
      <c r="AG103" s="31">
        <f t="shared" si="61"/>
        <v>193.2</v>
      </c>
      <c r="AH103" s="33" t="s">
        <v>1109</v>
      </c>
      <c r="AI103" s="31">
        <f t="shared" si="62"/>
        <v>333.4</v>
      </c>
      <c r="AJ103" s="33"/>
      <c r="AK103" s="31">
        <f t="shared" si="63"/>
        <v>333.4</v>
      </c>
      <c r="AL103" s="33" t="s">
        <v>1186</v>
      </c>
      <c r="AM103" s="31">
        <f t="shared" si="50"/>
        <v>254.4</v>
      </c>
      <c r="AN103" s="33"/>
      <c r="AO103" s="31">
        <f t="shared" si="51"/>
        <v>254.4</v>
      </c>
      <c r="AP103" s="55">
        <v>40</v>
      </c>
    </row>
    <row r="104" spans="1:42" ht="12.75">
      <c r="A104" s="54">
        <v>98</v>
      </c>
      <c r="B104" s="67" t="s">
        <v>307</v>
      </c>
      <c r="C104" s="33" t="s">
        <v>363</v>
      </c>
      <c r="D104" s="33" t="s">
        <v>364</v>
      </c>
      <c r="E104" s="34" t="s">
        <v>229</v>
      </c>
      <c r="F104" s="33" t="s">
        <v>361</v>
      </c>
      <c r="G104" s="31">
        <f t="shared" si="52"/>
        <v>0</v>
      </c>
      <c r="H104" s="33" t="s">
        <v>598</v>
      </c>
      <c r="I104" s="32">
        <f t="shared" si="53"/>
        <v>1587.3000000000002</v>
      </c>
      <c r="J104" s="33" t="s">
        <v>694</v>
      </c>
      <c r="K104" s="31">
        <f t="shared" si="54"/>
        <v>38.7</v>
      </c>
      <c r="L104" s="33"/>
      <c r="M104" s="31">
        <f t="shared" si="55"/>
        <v>38.7</v>
      </c>
      <c r="N104" s="33" t="s">
        <v>783</v>
      </c>
      <c r="O104" s="31">
        <f t="shared" si="48"/>
        <v>245.4</v>
      </c>
      <c r="P104" s="33"/>
      <c r="Q104" s="31">
        <f t="shared" si="56"/>
        <v>245.4</v>
      </c>
      <c r="R104" s="33" t="s">
        <v>886</v>
      </c>
      <c r="S104" s="31">
        <f t="shared" si="57"/>
        <v>387.4</v>
      </c>
      <c r="T104" s="33"/>
      <c r="U104" s="31">
        <f t="shared" si="58"/>
        <v>387.4</v>
      </c>
      <c r="V104" s="33" t="s">
        <v>33</v>
      </c>
      <c r="W104" s="33"/>
      <c r="X104" s="33"/>
      <c r="Y104" s="33"/>
      <c r="Z104" s="33" t="s">
        <v>646</v>
      </c>
      <c r="AA104" s="31">
        <f t="shared" si="59"/>
        <v>31.7</v>
      </c>
      <c r="AB104" s="33"/>
      <c r="AC104" s="31">
        <f t="shared" si="60"/>
        <v>31.7</v>
      </c>
      <c r="AD104" s="33" t="s">
        <v>1006</v>
      </c>
      <c r="AE104" s="31">
        <f t="shared" si="49"/>
        <v>238.7</v>
      </c>
      <c r="AF104" s="33"/>
      <c r="AG104" s="31">
        <f t="shared" si="61"/>
        <v>238.7</v>
      </c>
      <c r="AH104" s="33" t="s">
        <v>1081</v>
      </c>
      <c r="AI104" s="31">
        <f t="shared" si="62"/>
        <v>380.2</v>
      </c>
      <c r="AJ104" s="33"/>
      <c r="AK104" s="31">
        <f t="shared" si="63"/>
        <v>380.2</v>
      </c>
      <c r="AL104" s="33" t="s">
        <v>1157</v>
      </c>
      <c r="AM104" s="31">
        <f t="shared" si="50"/>
        <v>265.2</v>
      </c>
      <c r="AN104" s="33"/>
      <c r="AO104" s="31">
        <f t="shared" si="51"/>
        <v>265.2</v>
      </c>
      <c r="AP104" s="55"/>
    </row>
    <row r="105" spans="1:42" ht="12.75">
      <c r="A105" s="54">
        <v>99</v>
      </c>
      <c r="B105" s="67" t="s">
        <v>249</v>
      </c>
      <c r="C105" s="33" t="s">
        <v>356</v>
      </c>
      <c r="D105" s="33" t="s">
        <v>357</v>
      </c>
      <c r="E105" s="34" t="s">
        <v>229</v>
      </c>
      <c r="F105" s="33" t="s">
        <v>351</v>
      </c>
      <c r="G105" s="31">
        <f t="shared" si="52"/>
        <v>330</v>
      </c>
      <c r="H105" s="33" t="s">
        <v>596</v>
      </c>
      <c r="I105" s="32">
        <f t="shared" si="53"/>
        <v>1632</v>
      </c>
      <c r="J105" s="33" t="s">
        <v>683</v>
      </c>
      <c r="K105" s="31">
        <f t="shared" si="54"/>
        <v>34.7</v>
      </c>
      <c r="L105" s="33"/>
      <c r="M105" s="31">
        <f t="shared" si="55"/>
        <v>34.7</v>
      </c>
      <c r="N105" s="33" t="s">
        <v>781</v>
      </c>
      <c r="O105" s="31">
        <f t="shared" si="48"/>
        <v>190.4</v>
      </c>
      <c r="P105" s="33"/>
      <c r="Q105" s="31">
        <f t="shared" si="56"/>
        <v>190.4</v>
      </c>
      <c r="R105" s="33" t="s">
        <v>872</v>
      </c>
      <c r="S105" s="31">
        <f t="shared" si="57"/>
        <v>316.6</v>
      </c>
      <c r="T105" s="33"/>
      <c r="U105" s="31">
        <f t="shared" si="58"/>
        <v>316.6</v>
      </c>
      <c r="V105" s="33" t="s">
        <v>33</v>
      </c>
      <c r="W105" s="33"/>
      <c r="X105" s="33"/>
      <c r="Y105" s="33"/>
      <c r="Z105" s="33" t="s">
        <v>946</v>
      </c>
      <c r="AA105" s="31">
        <f t="shared" si="59"/>
        <v>34.8</v>
      </c>
      <c r="AB105" s="33"/>
      <c r="AC105" s="31">
        <f t="shared" si="60"/>
        <v>34.8</v>
      </c>
      <c r="AD105" s="33" t="s">
        <v>1004</v>
      </c>
      <c r="AE105" s="31">
        <f t="shared" si="49"/>
        <v>179.5</v>
      </c>
      <c r="AF105" s="33"/>
      <c r="AG105" s="31">
        <f t="shared" si="61"/>
        <v>179.5</v>
      </c>
      <c r="AH105" s="33" t="s">
        <v>1080</v>
      </c>
      <c r="AI105" s="31">
        <f t="shared" si="62"/>
        <v>316.2</v>
      </c>
      <c r="AJ105" s="33"/>
      <c r="AK105" s="31">
        <f t="shared" si="63"/>
        <v>316.2</v>
      </c>
      <c r="AL105" s="33" t="s">
        <v>1156</v>
      </c>
      <c r="AM105" s="31">
        <f t="shared" si="50"/>
        <v>229.8</v>
      </c>
      <c r="AN105" s="33"/>
      <c r="AO105" s="31">
        <f t="shared" si="51"/>
        <v>229.8</v>
      </c>
      <c r="AP105" s="55">
        <v>330</v>
      </c>
    </row>
    <row r="106" spans="1:42" ht="12.75">
      <c r="A106" s="54">
        <v>100</v>
      </c>
      <c r="B106" s="67" t="s">
        <v>171</v>
      </c>
      <c r="C106" s="33" t="s">
        <v>325</v>
      </c>
      <c r="D106" s="33" t="s">
        <v>326</v>
      </c>
      <c r="E106" s="34" t="s">
        <v>103</v>
      </c>
      <c r="F106" s="33" t="s">
        <v>323</v>
      </c>
      <c r="G106" s="31">
        <f t="shared" si="52"/>
        <v>30</v>
      </c>
      <c r="H106" s="33" t="s">
        <v>588</v>
      </c>
      <c r="I106" s="32">
        <f t="shared" si="53"/>
        <v>1662.6999999999998</v>
      </c>
      <c r="J106" s="33" t="s">
        <v>642</v>
      </c>
      <c r="K106" s="31">
        <f t="shared" si="54"/>
        <v>33.9</v>
      </c>
      <c r="L106" s="33">
        <v>30</v>
      </c>
      <c r="M106" s="31">
        <f t="shared" si="55"/>
        <v>63.9</v>
      </c>
      <c r="N106" s="33" t="s">
        <v>772</v>
      </c>
      <c r="O106" s="31">
        <f t="shared" si="48"/>
        <v>258.1</v>
      </c>
      <c r="P106" s="33"/>
      <c r="Q106" s="31">
        <f t="shared" si="56"/>
        <v>258.1</v>
      </c>
      <c r="R106" s="33" t="s">
        <v>879</v>
      </c>
      <c r="S106" s="31">
        <f t="shared" si="57"/>
        <v>390.5</v>
      </c>
      <c r="T106" s="33"/>
      <c r="U106" s="31">
        <f t="shared" si="58"/>
        <v>390.5</v>
      </c>
      <c r="V106" s="33" t="s">
        <v>33</v>
      </c>
      <c r="W106" s="33"/>
      <c r="X106" s="33"/>
      <c r="Y106" s="33"/>
      <c r="Z106" s="33" t="s">
        <v>667</v>
      </c>
      <c r="AA106" s="31">
        <f t="shared" si="59"/>
        <v>36.8</v>
      </c>
      <c r="AB106" s="33"/>
      <c r="AC106" s="31">
        <f t="shared" si="60"/>
        <v>36.8</v>
      </c>
      <c r="AD106" s="33" t="s">
        <v>997</v>
      </c>
      <c r="AE106" s="31">
        <f t="shared" si="49"/>
        <v>260.8</v>
      </c>
      <c r="AF106" s="33"/>
      <c r="AG106" s="31">
        <f t="shared" si="61"/>
        <v>260.8</v>
      </c>
      <c r="AH106" s="33" t="s">
        <v>1075</v>
      </c>
      <c r="AI106" s="31">
        <f t="shared" si="62"/>
        <v>384.5</v>
      </c>
      <c r="AJ106" s="33"/>
      <c r="AK106" s="31">
        <f t="shared" si="63"/>
        <v>384.5</v>
      </c>
      <c r="AL106" s="33" t="s">
        <v>788</v>
      </c>
      <c r="AM106" s="31">
        <f t="shared" si="50"/>
        <v>268.1</v>
      </c>
      <c r="AN106" s="33"/>
      <c r="AO106" s="31">
        <f t="shared" si="51"/>
        <v>268.1</v>
      </c>
      <c r="AP106" s="55"/>
    </row>
    <row r="107" spans="1:42" ht="12.75">
      <c r="A107" s="54">
        <v>101</v>
      </c>
      <c r="B107" s="67" t="s">
        <v>253</v>
      </c>
      <c r="C107" s="33" t="s">
        <v>383</v>
      </c>
      <c r="D107" s="33" t="s">
        <v>384</v>
      </c>
      <c r="E107" s="34" t="s">
        <v>229</v>
      </c>
      <c r="F107" s="33" t="s">
        <v>381</v>
      </c>
      <c r="G107" s="31">
        <f t="shared" si="52"/>
        <v>0</v>
      </c>
      <c r="H107" s="33" t="s">
        <v>603</v>
      </c>
      <c r="I107" s="32">
        <f t="shared" si="53"/>
        <v>1766.3</v>
      </c>
      <c r="J107" s="33" t="s">
        <v>697</v>
      </c>
      <c r="K107" s="31">
        <f t="shared" si="54"/>
        <v>41.9</v>
      </c>
      <c r="L107" s="33"/>
      <c r="M107" s="31">
        <f t="shared" si="55"/>
        <v>41.9</v>
      </c>
      <c r="N107" s="33" t="s">
        <v>788</v>
      </c>
      <c r="O107" s="31">
        <f t="shared" si="48"/>
        <v>268.1</v>
      </c>
      <c r="P107" s="33"/>
      <c r="Q107" s="31">
        <f t="shared" si="56"/>
        <v>268.1</v>
      </c>
      <c r="R107" s="33" t="s">
        <v>891</v>
      </c>
      <c r="S107" s="31">
        <f t="shared" si="57"/>
        <v>439.4</v>
      </c>
      <c r="T107" s="33"/>
      <c r="U107" s="31">
        <f t="shared" si="58"/>
        <v>439.4</v>
      </c>
      <c r="V107" s="33" t="s">
        <v>33</v>
      </c>
      <c r="W107" s="33"/>
      <c r="X107" s="33"/>
      <c r="Y107" s="33"/>
      <c r="Z107" s="33" t="s">
        <v>950</v>
      </c>
      <c r="AA107" s="31">
        <f t="shared" si="59"/>
        <v>41.5</v>
      </c>
      <c r="AB107" s="33"/>
      <c r="AC107" s="31">
        <f t="shared" si="60"/>
        <v>41.5</v>
      </c>
      <c r="AD107" s="33" t="s">
        <v>13</v>
      </c>
      <c r="AE107" s="31">
        <f t="shared" si="49"/>
        <v>266.1</v>
      </c>
      <c r="AF107" s="33"/>
      <c r="AG107" s="31">
        <f t="shared" si="61"/>
        <v>266.1</v>
      </c>
      <c r="AH107" s="33" t="s">
        <v>1085</v>
      </c>
      <c r="AI107" s="31">
        <f t="shared" si="62"/>
        <v>423.6</v>
      </c>
      <c r="AJ107" s="33"/>
      <c r="AK107" s="31">
        <f t="shared" si="63"/>
        <v>423.6</v>
      </c>
      <c r="AL107" s="33" t="s">
        <v>1082</v>
      </c>
      <c r="AM107" s="31">
        <f t="shared" si="50"/>
        <v>285.7</v>
      </c>
      <c r="AN107" s="33"/>
      <c r="AO107" s="31">
        <f t="shared" si="51"/>
        <v>285.7</v>
      </c>
      <c r="AP107" s="55"/>
    </row>
    <row r="108" spans="1:42" ht="12.75">
      <c r="A108" s="54">
        <v>102</v>
      </c>
      <c r="B108" s="67" t="s">
        <v>275</v>
      </c>
      <c r="C108" s="33" t="s">
        <v>276</v>
      </c>
      <c r="D108" s="33" t="s">
        <v>277</v>
      </c>
      <c r="E108" s="34" t="s">
        <v>103</v>
      </c>
      <c r="F108" s="33" t="s">
        <v>212</v>
      </c>
      <c r="G108" s="31">
        <f aca="true" t="shared" si="64" ref="G108:G137">L108+P108+T108+X108+AB108+AF108+AJ108+AP108+AN108</f>
        <v>200</v>
      </c>
      <c r="H108" s="33" t="s">
        <v>576</v>
      </c>
      <c r="I108" s="32">
        <f aca="true" t="shared" si="65" ref="I108:I137">M108+Q108+U108+Y108+AC108+AG108+AK108+AO108+AP108</f>
        <v>1799.7</v>
      </c>
      <c r="J108" s="33" t="s">
        <v>678</v>
      </c>
      <c r="K108" s="31">
        <f aca="true" t="shared" si="66" ref="K108:K134">MID(J108,1,2)*60+MID(J108,4,4)</f>
        <v>38.5</v>
      </c>
      <c r="L108" s="33"/>
      <c r="M108" s="31">
        <f aca="true" t="shared" si="67" ref="M108:M134">SUM(K108:L108)</f>
        <v>38.5</v>
      </c>
      <c r="N108" s="33" t="s">
        <v>759</v>
      </c>
      <c r="O108" s="31">
        <f aca="true" t="shared" si="68" ref="O108:O130">MID(N108,1,2)*60+MID(N108,4,4)</f>
        <v>198.9</v>
      </c>
      <c r="P108" s="33"/>
      <c r="Q108" s="31">
        <f aca="true" t="shared" si="69" ref="Q108:Q134">SUM(O108:P108)</f>
        <v>198.9</v>
      </c>
      <c r="R108" s="33" t="s">
        <v>867</v>
      </c>
      <c r="S108" s="31">
        <f aca="true" t="shared" si="70" ref="S108:S134">MID(R108,1,2)*60+MID(R108,4,4)</f>
        <v>327.7</v>
      </c>
      <c r="T108" s="33">
        <v>30</v>
      </c>
      <c r="U108" s="31">
        <f aca="true" t="shared" si="71" ref="U108:U134">SUM(S108:T108)</f>
        <v>357.7</v>
      </c>
      <c r="V108" s="33" t="s">
        <v>33</v>
      </c>
      <c r="W108" s="33"/>
      <c r="X108" s="33"/>
      <c r="Y108" s="33"/>
      <c r="Z108" s="33" t="s">
        <v>941</v>
      </c>
      <c r="AA108" s="31">
        <f aca="true" t="shared" si="72" ref="AA108:AA134">MID(Z108,1,2)*60+MID(Z108,4,4)</f>
        <v>37</v>
      </c>
      <c r="AB108" s="33">
        <v>15</v>
      </c>
      <c r="AC108" s="31">
        <f aca="true" t="shared" si="73" ref="AC108:AC134">SUM(AA108:AB108)</f>
        <v>52</v>
      </c>
      <c r="AD108" s="33" t="s">
        <v>987</v>
      </c>
      <c r="AE108" s="31">
        <f aca="true" t="shared" si="74" ref="AE108:AE125">MID(AD108,1,2)*60+MID(AD108,4,4)</f>
        <v>209.5</v>
      </c>
      <c r="AF108" s="33"/>
      <c r="AG108" s="31">
        <f aca="true" t="shared" si="75" ref="AG108:AG134">SUM(AE108:AF108)</f>
        <v>209.5</v>
      </c>
      <c r="AH108" s="33" t="s">
        <v>1065</v>
      </c>
      <c r="AI108" s="31">
        <f aca="true" t="shared" si="76" ref="AI108:AI134">MID(AH108,1,2)*60+MID(AH108,4,4)</f>
        <v>402.8</v>
      </c>
      <c r="AJ108" s="33">
        <v>30</v>
      </c>
      <c r="AK108" s="31">
        <f aca="true" t="shared" si="77" ref="AK108:AK134">SUM(AI108:AJ108)</f>
        <v>432.8</v>
      </c>
      <c r="AL108" s="33" t="s">
        <v>1139</v>
      </c>
      <c r="AM108" s="31">
        <f aca="true" t="shared" si="78" ref="AM108:AM134">MID(AL108,1,2)*60+MID(AL108,4,4)</f>
        <v>385.3</v>
      </c>
      <c r="AN108" s="33">
        <v>75</v>
      </c>
      <c r="AO108" s="31">
        <f aca="true" t="shared" si="79" ref="AO108:AO134">SUM(AM108:AN108)</f>
        <v>460.3</v>
      </c>
      <c r="AP108" s="55">
        <v>50</v>
      </c>
    </row>
    <row r="109" spans="1:42" ht="12.75">
      <c r="A109" s="54">
        <v>103</v>
      </c>
      <c r="B109" s="67" t="s">
        <v>125</v>
      </c>
      <c r="C109" s="33" t="s">
        <v>235</v>
      </c>
      <c r="D109" s="33" t="s">
        <v>236</v>
      </c>
      <c r="E109" s="34" t="s">
        <v>103</v>
      </c>
      <c r="F109" s="33" t="s">
        <v>225</v>
      </c>
      <c r="G109" s="31">
        <f t="shared" si="64"/>
        <v>88</v>
      </c>
      <c r="H109" s="33" t="s">
        <v>567</v>
      </c>
      <c r="I109" s="32">
        <f t="shared" si="65"/>
        <v>1857.8</v>
      </c>
      <c r="J109" s="33" t="s">
        <v>669</v>
      </c>
      <c r="K109" s="31">
        <f t="shared" si="66"/>
        <v>37.2</v>
      </c>
      <c r="L109" s="33">
        <v>15</v>
      </c>
      <c r="M109" s="31">
        <f t="shared" si="67"/>
        <v>52.2</v>
      </c>
      <c r="N109" s="33" t="s">
        <v>748</v>
      </c>
      <c r="O109" s="31">
        <f t="shared" si="68"/>
        <v>179.2</v>
      </c>
      <c r="P109" s="33"/>
      <c r="Q109" s="31">
        <f t="shared" si="69"/>
        <v>179.2</v>
      </c>
      <c r="R109" s="33" t="s">
        <v>857</v>
      </c>
      <c r="S109" s="31">
        <f t="shared" si="70"/>
        <v>320</v>
      </c>
      <c r="T109" s="33"/>
      <c r="U109" s="31">
        <f t="shared" si="71"/>
        <v>320</v>
      </c>
      <c r="V109" s="33" t="s">
        <v>33</v>
      </c>
      <c r="W109" s="33"/>
      <c r="X109" s="33"/>
      <c r="Y109" s="33"/>
      <c r="Z109" s="33" t="s">
        <v>945</v>
      </c>
      <c r="AA109" s="31">
        <f t="shared" si="72"/>
        <v>38.4</v>
      </c>
      <c r="AB109" s="33"/>
      <c r="AC109" s="31">
        <f t="shared" si="73"/>
        <v>38.4</v>
      </c>
      <c r="AD109" s="33" t="s">
        <v>980</v>
      </c>
      <c r="AE109" s="31">
        <f t="shared" si="74"/>
        <v>171.8</v>
      </c>
      <c r="AF109" s="33"/>
      <c r="AG109" s="31">
        <f t="shared" si="75"/>
        <v>171.8</v>
      </c>
      <c r="AH109" s="33" t="s">
        <v>1056</v>
      </c>
      <c r="AI109" s="31">
        <f t="shared" si="76"/>
        <v>308</v>
      </c>
      <c r="AJ109" s="33"/>
      <c r="AK109" s="31">
        <f t="shared" si="77"/>
        <v>308</v>
      </c>
      <c r="AL109" s="33" t="s">
        <v>1132</v>
      </c>
      <c r="AM109" s="31">
        <f t="shared" si="78"/>
        <v>715.2</v>
      </c>
      <c r="AN109" s="33">
        <v>3</v>
      </c>
      <c r="AO109" s="31">
        <f t="shared" si="79"/>
        <v>718.2</v>
      </c>
      <c r="AP109" s="55">
        <v>70</v>
      </c>
    </row>
    <row r="110" spans="1:42" ht="12.75">
      <c r="A110" s="54">
        <v>104</v>
      </c>
      <c r="B110" s="67" t="s">
        <v>237</v>
      </c>
      <c r="C110" s="33" t="s">
        <v>333</v>
      </c>
      <c r="D110" s="33" t="s">
        <v>334</v>
      </c>
      <c r="E110" s="34" t="s">
        <v>229</v>
      </c>
      <c r="F110" s="33" t="s">
        <v>335</v>
      </c>
      <c r="G110" s="31">
        <f t="shared" si="64"/>
        <v>370</v>
      </c>
      <c r="H110" s="33" t="s">
        <v>591</v>
      </c>
      <c r="I110" s="32">
        <f t="shared" si="65"/>
        <v>1898.3000000000002</v>
      </c>
      <c r="J110" s="33" t="s">
        <v>688</v>
      </c>
      <c r="K110" s="31">
        <f t="shared" si="66"/>
        <v>42.4</v>
      </c>
      <c r="L110" s="33">
        <v>15</v>
      </c>
      <c r="M110" s="31">
        <f t="shared" si="67"/>
        <v>57.4</v>
      </c>
      <c r="N110" s="33" t="s">
        <v>745</v>
      </c>
      <c r="O110" s="31">
        <f t="shared" si="68"/>
        <v>198.1</v>
      </c>
      <c r="P110" s="33"/>
      <c r="Q110" s="31">
        <f t="shared" si="69"/>
        <v>198.1</v>
      </c>
      <c r="R110" s="33" t="s">
        <v>881</v>
      </c>
      <c r="S110" s="31">
        <f t="shared" si="70"/>
        <v>340.4</v>
      </c>
      <c r="T110" s="33"/>
      <c r="U110" s="31">
        <f t="shared" si="71"/>
        <v>340.4</v>
      </c>
      <c r="V110" s="33" t="s">
        <v>33</v>
      </c>
      <c r="W110" s="33"/>
      <c r="X110" s="33"/>
      <c r="Y110" s="33"/>
      <c r="Z110" s="33" t="s">
        <v>948</v>
      </c>
      <c r="AA110" s="31">
        <f t="shared" si="72"/>
        <v>37.8</v>
      </c>
      <c r="AB110" s="33">
        <v>15</v>
      </c>
      <c r="AC110" s="31">
        <f t="shared" si="73"/>
        <v>52.8</v>
      </c>
      <c r="AD110" s="33" t="s">
        <v>1000</v>
      </c>
      <c r="AE110" s="31">
        <f t="shared" si="74"/>
        <v>198.3</v>
      </c>
      <c r="AF110" s="33"/>
      <c r="AG110" s="31">
        <f t="shared" si="75"/>
        <v>198.3</v>
      </c>
      <c r="AH110" s="33" t="s">
        <v>1077</v>
      </c>
      <c r="AI110" s="31">
        <f t="shared" si="76"/>
        <v>355.7</v>
      </c>
      <c r="AJ110" s="33"/>
      <c r="AK110" s="31">
        <f t="shared" si="77"/>
        <v>355.7</v>
      </c>
      <c r="AL110" s="33" t="s">
        <v>1152</v>
      </c>
      <c r="AM110" s="31">
        <f t="shared" si="78"/>
        <v>355.6</v>
      </c>
      <c r="AN110" s="33"/>
      <c r="AO110" s="31">
        <f t="shared" si="79"/>
        <v>355.6</v>
      </c>
      <c r="AP110" s="55">
        <v>340</v>
      </c>
    </row>
    <row r="111" spans="1:42" ht="12.75">
      <c r="A111" s="54">
        <v>105</v>
      </c>
      <c r="B111" s="67" t="s">
        <v>274</v>
      </c>
      <c r="C111" s="33" t="s">
        <v>438</v>
      </c>
      <c r="D111" s="33" t="s">
        <v>439</v>
      </c>
      <c r="E111" s="34" t="s">
        <v>202</v>
      </c>
      <c r="F111" s="33" t="s">
        <v>433</v>
      </c>
      <c r="G111" s="31">
        <f t="shared" si="64"/>
        <v>15</v>
      </c>
      <c r="H111" s="33" t="s">
        <v>617</v>
      </c>
      <c r="I111" s="32">
        <f t="shared" si="65"/>
        <v>1967.5</v>
      </c>
      <c r="J111" s="33" t="s">
        <v>672</v>
      </c>
      <c r="K111" s="31">
        <f t="shared" si="66"/>
        <v>34.4</v>
      </c>
      <c r="L111" s="33">
        <v>15</v>
      </c>
      <c r="M111" s="31">
        <f t="shared" si="67"/>
        <v>49.4</v>
      </c>
      <c r="N111" s="33" t="s">
        <v>803</v>
      </c>
      <c r="O111" s="31">
        <f t="shared" si="68"/>
        <v>174.5</v>
      </c>
      <c r="P111" s="33"/>
      <c r="Q111" s="31">
        <f t="shared" si="69"/>
        <v>174.5</v>
      </c>
      <c r="R111" s="33" t="s">
        <v>906</v>
      </c>
      <c r="S111" s="31">
        <f t="shared" si="70"/>
        <v>282.1</v>
      </c>
      <c r="T111" s="33"/>
      <c r="U111" s="31">
        <f t="shared" si="71"/>
        <v>282.1</v>
      </c>
      <c r="V111" s="33" t="s">
        <v>33</v>
      </c>
      <c r="W111" s="33"/>
      <c r="X111" s="33"/>
      <c r="Y111" s="33"/>
      <c r="Z111" s="33" t="s">
        <v>651</v>
      </c>
      <c r="AA111" s="31">
        <f t="shared" si="72"/>
        <v>33.1</v>
      </c>
      <c r="AB111" s="33"/>
      <c r="AC111" s="31">
        <f t="shared" si="73"/>
        <v>33.1</v>
      </c>
      <c r="AD111" s="33" t="s">
        <v>773</v>
      </c>
      <c r="AE111" s="31">
        <f t="shared" si="74"/>
        <v>172.2</v>
      </c>
      <c r="AF111" s="33"/>
      <c r="AG111" s="31">
        <f t="shared" si="75"/>
        <v>172.2</v>
      </c>
      <c r="AH111" s="33" t="s">
        <v>18</v>
      </c>
      <c r="AI111" s="31">
        <f t="shared" si="76"/>
        <v>275.4</v>
      </c>
      <c r="AJ111" s="33"/>
      <c r="AK111" s="31">
        <f t="shared" si="77"/>
        <v>275.4</v>
      </c>
      <c r="AL111" s="33" t="s">
        <v>1169</v>
      </c>
      <c r="AM111" s="31">
        <f t="shared" si="78"/>
        <v>980.8</v>
      </c>
      <c r="AN111" s="33"/>
      <c r="AO111" s="31">
        <f t="shared" si="79"/>
        <v>980.8</v>
      </c>
      <c r="AP111" s="55"/>
    </row>
    <row r="112" spans="1:42" ht="12.75" collapsed="1">
      <c r="A112" s="54">
        <v>106</v>
      </c>
      <c r="B112" s="67" t="s">
        <v>402</v>
      </c>
      <c r="C112" s="33" t="s">
        <v>429</v>
      </c>
      <c r="D112" s="33" t="s">
        <v>430</v>
      </c>
      <c r="E112" s="34" t="s">
        <v>202</v>
      </c>
      <c r="F112" s="33" t="s">
        <v>423</v>
      </c>
      <c r="G112" s="31">
        <f t="shared" si="64"/>
        <v>0</v>
      </c>
      <c r="H112" s="33" t="s">
        <v>556</v>
      </c>
      <c r="I112" s="32">
        <f t="shared" si="65"/>
        <v>0</v>
      </c>
      <c r="J112" s="33" t="s">
        <v>33</v>
      </c>
      <c r="K112" s="31">
        <f t="shared" si="66"/>
        <v>0</v>
      </c>
      <c r="L112" s="33"/>
      <c r="M112" s="31">
        <f t="shared" si="67"/>
        <v>0</v>
      </c>
      <c r="N112" s="33" t="s">
        <v>33</v>
      </c>
      <c r="O112" s="31">
        <f t="shared" si="68"/>
        <v>0</v>
      </c>
      <c r="P112" s="33"/>
      <c r="Q112" s="31">
        <f t="shared" si="69"/>
        <v>0</v>
      </c>
      <c r="R112" s="33" t="s">
        <v>33</v>
      </c>
      <c r="S112" s="31">
        <f t="shared" si="70"/>
        <v>0</v>
      </c>
      <c r="T112" s="33"/>
      <c r="U112" s="31">
        <f t="shared" si="71"/>
        <v>0</v>
      </c>
      <c r="V112" s="33" t="s">
        <v>33</v>
      </c>
      <c r="W112" s="33"/>
      <c r="X112" s="33"/>
      <c r="Y112" s="33"/>
      <c r="Z112" s="33" t="s">
        <v>33</v>
      </c>
      <c r="AA112" s="31">
        <f t="shared" si="72"/>
        <v>0</v>
      </c>
      <c r="AB112" s="33"/>
      <c r="AC112" s="31">
        <f t="shared" si="73"/>
        <v>0</v>
      </c>
      <c r="AD112" s="33" t="s">
        <v>33</v>
      </c>
      <c r="AE112" s="31">
        <f t="shared" si="74"/>
        <v>0</v>
      </c>
      <c r="AF112" s="33"/>
      <c r="AG112" s="31">
        <f t="shared" si="75"/>
        <v>0</v>
      </c>
      <c r="AH112" s="33" t="s">
        <v>33</v>
      </c>
      <c r="AI112" s="31">
        <f t="shared" si="76"/>
        <v>0</v>
      </c>
      <c r="AJ112" s="33"/>
      <c r="AK112" s="31">
        <f t="shared" si="77"/>
        <v>0</v>
      </c>
      <c r="AL112" s="33" t="s">
        <v>33</v>
      </c>
      <c r="AM112" s="31">
        <f t="shared" si="78"/>
        <v>0</v>
      </c>
      <c r="AN112" s="33"/>
      <c r="AO112" s="31">
        <f t="shared" si="79"/>
        <v>0</v>
      </c>
      <c r="AP112" s="55"/>
    </row>
    <row r="113" spans="1:42" ht="12.75">
      <c r="A113" s="54">
        <v>107</v>
      </c>
      <c r="B113" s="67" t="s">
        <v>316</v>
      </c>
      <c r="C113" s="33" t="s">
        <v>317</v>
      </c>
      <c r="D113" s="33" t="s">
        <v>318</v>
      </c>
      <c r="E113" s="34" t="s">
        <v>103</v>
      </c>
      <c r="F113" s="33" t="s">
        <v>319</v>
      </c>
      <c r="G113" s="31">
        <f t="shared" si="64"/>
        <v>0</v>
      </c>
      <c r="H113" s="33" t="s">
        <v>556</v>
      </c>
      <c r="I113" s="32">
        <f t="shared" si="65"/>
        <v>53.9</v>
      </c>
      <c r="J113" s="33" t="s">
        <v>687</v>
      </c>
      <c r="K113" s="31">
        <f t="shared" si="66"/>
        <v>53.9</v>
      </c>
      <c r="L113" s="33"/>
      <c r="M113" s="31">
        <f t="shared" si="67"/>
        <v>53.9</v>
      </c>
      <c r="N113" s="33" t="s">
        <v>33</v>
      </c>
      <c r="O113" s="31">
        <f t="shared" si="68"/>
        <v>0</v>
      </c>
      <c r="P113" s="33"/>
      <c r="Q113" s="31">
        <f t="shared" si="69"/>
        <v>0</v>
      </c>
      <c r="R113" s="33" t="s">
        <v>33</v>
      </c>
      <c r="S113" s="31">
        <f t="shared" si="70"/>
        <v>0</v>
      </c>
      <c r="T113" s="33"/>
      <c r="U113" s="31">
        <f t="shared" si="71"/>
        <v>0</v>
      </c>
      <c r="V113" s="33" t="s">
        <v>33</v>
      </c>
      <c r="W113" s="33"/>
      <c r="X113" s="33"/>
      <c r="Y113" s="33"/>
      <c r="Z113" s="33" t="s">
        <v>33</v>
      </c>
      <c r="AA113" s="31">
        <f t="shared" si="72"/>
        <v>0</v>
      </c>
      <c r="AB113" s="33"/>
      <c r="AC113" s="31">
        <f t="shared" si="73"/>
        <v>0</v>
      </c>
      <c r="AD113" s="33" t="s">
        <v>33</v>
      </c>
      <c r="AE113" s="31">
        <f t="shared" si="74"/>
        <v>0</v>
      </c>
      <c r="AF113" s="33"/>
      <c r="AG113" s="31">
        <f t="shared" si="75"/>
        <v>0</v>
      </c>
      <c r="AH113" s="33" t="s">
        <v>33</v>
      </c>
      <c r="AI113" s="31">
        <f t="shared" si="76"/>
        <v>0</v>
      </c>
      <c r="AJ113" s="33"/>
      <c r="AK113" s="31">
        <f t="shared" si="77"/>
        <v>0</v>
      </c>
      <c r="AL113" s="33" t="s">
        <v>33</v>
      </c>
      <c r="AM113" s="31">
        <f t="shared" si="78"/>
        <v>0</v>
      </c>
      <c r="AN113" s="33"/>
      <c r="AO113" s="31">
        <f t="shared" si="79"/>
        <v>0</v>
      </c>
      <c r="AP113" s="55"/>
    </row>
    <row r="114" spans="1:42" ht="12.75">
      <c r="A114" s="54">
        <v>108</v>
      </c>
      <c r="B114" s="67" t="s">
        <v>426</v>
      </c>
      <c r="C114" s="33" t="s">
        <v>427</v>
      </c>
      <c r="D114" s="33" t="s">
        <v>428</v>
      </c>
      <c r="E114" s="34" t="s">
        <v>202</v>
      </c>
      <c r="F114" s="33" t="s">
        <v>420</v>
      </c>
      <c r="G114" s="31">
        <f t="shared" si="64"/>
        <v>15</v>
      </c>
      <c r="H114" s="33" t="s">
        <v>556</v>
      </c>
      <c r="I114" s="32">
        <f t="shared" si="65"/>
        <v>58.6</v>
      </c>
      <c r="J114" s="33" t="s">
        <v>707</v>
      </c>
      <c r="K114" s="31">
        <f t="shared" si="66"/>
        <v>43.6</v>
      </c>
      <c r="L114" s="33">
        <v>15</v>
      </c>
      <c r="M114" s="31">
        <f t="shared" si="67"/>
        <v>58.6</v>
      </c>
      <c r="N114" s="33" t="s">
        <v>33</v>
      </c>
      <c r="O114" s="31">
        <f t="shared" si="68"/>
        <v>0</v>
      </c>
      <c r="P114" s="33"/>
      <c r="Q114" s="31">
        <f t="shared" si="69"/>
        <v>0</v>
      </c>
      <c r="R114" s="33" t="s">
        <v>33</v>
      </c>
      <c r="S114" s="31">
        <f t="shared" si="70"/>
        <v>0</v>
      </c>
      <c r="T114" s="33"/>
      <c r="U114" s="31">
        <f t="shared" si="71"/>
        <v>0</v>
      </c>
      <c r="V114" s="33" t="s">
        <v>33</v>
      </c>
      <c r="W114" s="33"/>
      <c r="X114" s="33"/>
      <c r="Y114" s="33"/>
      <c r="Z114" s="33" t="s">
        <v>33</v>
      </c>
      <c r="AA114" s="31">
        <f t="shared" si="72"/>
        <v>0</v>
      </c>
      <c r="AB114" s="33"/>
      <c r="AC114" s="31">
        <f t="shared" si="73"/>
        <v>0</v>
      </c>
      <c r="AD114" s="33" t="s">
        <v>33</v>
      </c>
      <c r="AE114" s="31">
        <f t="shared" si="74"/>
        <v>0</v>
      </c>
      <c r="AF114" s="33"/>
      <c r="AG114" s="31">
        <f t="shared" si="75"/>
        <v>0</v>
      </c>
      <c r="AH114" s="33" t="s">
        <v>33</v>
      </c>
      <c r="AI114" s="31">
        <f t="shared" si="76"/>
        <v>0</v>
      </c>
      <c r="AJ114" s="33"/>
      <c r="AK114" s="31">
        <f t="shared" si="77"/>
        <v>0</v>
      </c>
      <c r="AL114" s="33" t="s">
        <v>33</v>
      </c>
      <c r="AM114" s="31">
        <f t="shared" si="78"/>
        <v>0</v>
      </c>
      <c r="AN114" s="33"/>
      <c r="AO114" s="31">
        <f t="shared" si="79"/>
        <v>0</v>
      </c>
      <c r="AP114" s="55"/>
    </row>
    <row r="115" spans="1:42" ht="12.75">
      <c r="A115" s="54">
        <v>109</v>
      </c>
      <c r="B115" s="67" t="s">
        <v>263</v>
      </c>
      <c r="C115" s="33" t="s">
        <v>264</v>
      </c>
      <c r="D115" s="33" t="s">
        <v>265</v>
      </c>
      <c r="E115" s="34" t="s">
        <v>103</v>
      </c>
      <c r="F115" s="33" t="s">
        <v>212</v>
      </c>
      <c r="G115" s="31">
        <f t="shared" si="64"/>
        <v>0</v>
      </c>
      <c r="H115" s="33" t="s">
        <v>556</v>
      </c>
      <c r="I115" s="32">
        <f t="shared" si="65"/>
        <v>211.8</v>
      </c>
      <c r="J115" s="33" t="s">
        <v>675</v>
      </c>
      <c r="K115" s="31">
        <f t="shared" si="66"/>
        <v>35.4</v>
      </c>
      <c r="L115" s="33"/>
      <c r="M115" s="31">
        <f t="shared" si="67"/>
        <v>35.4</v>
      </c>
      <c r="N115" s="33" t="s">
        <v>756</v>
      </c>
      <c r="O115" s="31">
        <f t="shared" si="68"/>
        <v>176.4</v>
      </c>
      <c r="P115" s="33"/>
      <c r="Q115" s="31">
        <f t="shared" si="69"/>
        <v>176.4</v>
      </c>
      <c r="R115" s="33" t="s">
        <v>33</v>
      </c>
      <c r="S115" s="31">
        <f t="shared" si="70"/>
        <v>0</v>
      </c>
      <c r="T115" s="33"/>
      <c r="U115" s="31">
        <f t="shared" si="71"/>
        <v>0</v>
      </c>
      <c r="V115" s="33" t="s">
        <v>33</v>
      </c>
      <c r="W115" s="33"/>
      <c r="X115" s="33"/>
      <c r="Y115" s="33"/>
      <c r="Z115" s="33" t="s">
        <v>33</v>
      </c>
      <c r="AA115" s="31">
        <f t="shared" si="72"/>
        <v>0</v>
      </c>
      <c r="AB115" s="33"/>
      <c r="AC115" s="31">
        <f t="shared" si="73"/>
        <v>0</v>
      </c>
      <c r="AD115" s="33" t="s">
        <v>33</v>
      </c>
      <c r="AE115" s="31">
        <f t="shared" si="74"/>
        <v>0</v>
      </c>
      <c r="AF115" s="33"/>
      <c r="AG115" s="31">
        <f t="shared" si="75"/>
        <v>0</v>
      </c>
      <c r="AH115" s="33" t="s">
        <v>33</v>
      </c>
      <c r="AI115" s="31">
        <f t="shared" si="76"/>
        <v>0</v>
      </c>
      <c r="AJ115" s="33"/>
      <c r="AK115" s="31">
        <f t="shared" si="77"/>
        <v>0</v>
      </c>
      <c r="AL115" s="33" t="s">
        <v>33</v>
      </c>
      <c r="AM115" s="31">
        <f t="shared" si="78"/>
        <v>0</v>
      </c>
      <c r="AN115" s="33"/>
      <c r="AO115" s="31">
        <f t="shared" si="79"/>
        <v>0</v>
      </c>
      <c r="AP115" s="55"/>
    </row>
    <row r="116" spans="1:42" ht="12.75">
      <c r="A116" s="54">
        <v>110</v>
      </c>
      <c r="B116" s="67" t="s">
        <v>301</v>
      </c>
      <c r="C116" s="33" t="s">
        <v>302</v>
      </c>
      <c r="D116" s="33" t="s">
        <v>303</v>
      </c>
      <c r="E116" s="34" t="s">
        <v>103</v>
      </c>
      <c r="F116" s="33" t="s">
        <v>212</v>
      </c>
      <c r="G116" s="31">
        <f t="shared" si="64"/>
        <v>30</v>
      </c>
      <c r="H116" s="33" t="s">
        <v>556</v>
      </c>
      <c r="I116" s="32">
        <f t="shared" si="65"/>
        <v>236.10000000000002</v>
      </c>
      <c r="J116" s="33" t="s">
        <v>684</v>
      </c>
      <c r="K116" s="31">
        <f t="shared" si="66"/>
        <v>35.2</v>
      </c>
      <c r="L116" s="33"/>
      <c r="M116" s="31">
        <f t="shared" si="67"/>
        <v>35.2</v>
      </c>
      <c r="N116" s="33" t="s">
        <v>733</v>
      </c>
      <c r="O116" s="31">
        <f t="shared" si="68"/>
        <v>170.9</v>
      </c>
      <c r="P116" s="33"/>
      <c r="Q116" s="31">
        <f t="shared" si="69"/>
        <v>170.9</v>
      </c>
      <c r="R116" s="33" t="s">
        <v>33</v>
      </c>
      <c r="S116" s="31">
        <f t="shared" si="70"/>
        <v>0</v>
      </c>
      <c r="T116" s="33">
        <v>30</v>
      </c>
      <c r="U116" s="31">
        <f t="shared" si="71"/>
        <v>30</v>
      </c>
      <c r="V116" s="33" t="s">
        <v>33</v>
      </c>
      <c r="W116" s="33"/>
      <c r="X116" s="33"/>
      <c r="Y116" s="33"/>
      <c r="Z116" s="33" t="s">
        <v>33</v>
      </c>
      <c r="AA116" s="31">
        <f t="shared" si="72"/>
        <v>0</v>
      </c>
      <c r="AB116" s="33"/>
      <c r="AC116" s="31">
        <f t="shared" si="73"/>
        <v>0</v>
      </c>
      <c r="AD116" s="33" t="s">
        <v>33</v>
      </c>
      <c r="AE116" s="31">
        <f t="shared" si="74"/>
        <v>0</v>
      </c>
      <c r="AF116" s="33"/>
      <c r="AG116" s="31">
        <f t="shared" si="75"/>
        <v>0</v>
      </c>
      <c r="AH116" s="33" t="s">
        <v>33</v>
      </c>
      <c r="AI116" s="31">
        <f t="shared" si="76"/>
        <v>0</v>
      </c>
      <c r="AJ116" s="33"/>
      <c r="AK116" s="31">
        <f t="shared" si="77"/>
        <v>0</v>
      </c>
      <c r="AL116" s="33" t="s">
        <v>33</v>
      </c>
      <c r="AM116" s="31">
        <f t="shared" si="78"/>
        <v>0</v>
      </c>
      <c r="AN116" s="33"/>
      <c r="AO116" s="31">
        <f t="shared" si="79"/>
        <v>0</v>
      </c>
      <c r="AP116" s="55"/>
    </row>
    <row r="117" spans="1:42" ht="12.75">
      <c r="A117" s="54">
        <v>111</v>
      </c>
      <c r="B117" s="67" t="s">
        <v>362</v>
      </c>
      <c r="C117" s="33" t="s">
        <v>435</v>
      </c>
      <c r="D117" s="33" t="s">
        <v>436</v>
      </c>
      <c r="E117" s="34" t="s">
        <v>103</v>
      </c>
      <c r="F117" s="33" t="s">
        <v>225</v>
      </c>
      <c r="G117" s="31">
        <f t="shared" si="64"/>
        <v>45</v>
      </c>
      <c r="H117" s="33" t="s">
        <v>556</v>
      </c>
      <c r="I117" s="32">
        <f t="shared" si="65"/>
        <v>239.3</v>
      </c>
      <c r="J117" s="33" t="s">
        <v>710</v>
      </c>
      <c r="K117" s="31">
        <f t="shared" si="66"/>
        <v>31.2</v>
      </c>
      <c r="L117" s="33">
        <v>45</v>
      </c>
      <c r="M117" s="31">
        <f t="shared" si="67"/>
        <v>76.2</v>
      </c>
      <c r="N117" s="33" t="s">
        <v>802</v>
      </c>
      <c r="O117" s="31">
        <f t="shared" si="68"/>
        <v>163.1</v>
      </c>
      <c r="P117" s="33"/>
      <c r="Q117" s="31">
        <f t="shared" si="69"/>
        <v>163.1</v>
      </c>
      <c r="R117" s="33" t="s">
        <v>33</v>
      </c>
      <c r="S117" s="31">
        <f t="shared" si="70"/>
        <v>0</v>
      </c>
      <c r="T117" s="33"/>
      <c r="U117" s="31">
        <f t="shared" si="71"/>
        <v>0</v>
      </c>
      <c r="V117" s="33" t="s">
        <v>33</v>
      </c>
      <c r="W117" s="33"/>
      <c r="X117" s="33"/>
      <c r="Y117" s="33"/>
      <c r="Z117" s="33" t="s">
        <v>33</v>
      </c>
      <c r="AA117" s="31">
        <f t="shared" si="72"/>
        <v>0</v>
      </c>
      <c r="AB117" s="33"/>
      <c r="AC117" s="31">
        <f t="shared" si="73"/>
        <v>0</v>
      </c>
      <c r="AD117" s="33" t="s">
        <v>33</v>
      </c>
      <c r="AE117" s="31">
        <f t="shared" si="74"/>
        <v>0</v>
      </c>
      <c r="AF117" s="33"/>
      <c r="AG117" s="31">
        <f t="shared" si="75"/>
        <v>0</v>
      </c>
      <c r="AH117" s="33" t="s">
        <v>33</v>
      </c>
      <c r="AI117" s="31">
        <f t="shared" si="76"/>
        <v>0</v>
      </c>
      <c r="AJ117" s="33"/>
      <c r="AK117" s="31">
        <f t="shared" si="77"/>
        <v>0</v>
      </c>
      <c r="AL117" s="33" t="s">
        <v>33</v>
      </c>
      <c r="AM117" s="31">
        <f t="shared" si="78"/>
        <v>0</v>
      </c>
      <c r="AN117" s="33"/>
      <c r="AO117" s="31">
        <f t="shared" si="79"/>
        <v>0</v>
      </c>
      <c r="AP117" s="55"/>
    </row>
    <row r="118" spans="1:42" ht="12.75">
      <c r="A118" s="54">
        <v>112</v>
      </c>
      <c r="B118" s="67" t="s">
        <v>365</v>
      </c>
      <c r="C118" s="33" t="s">
        <v>366</v>
      </c>
      <c r="D118" s="33" t="s">
        <v>367</v>
      </c>
      <c r="E118" s="34" t="s">
        <v>229</v>
      </c>
      <c r="F118" s="33" t="s">
        <v>361</v>
      </c>
      <c r="G118" s="31">
        <f t="shared" si="64"/>
        <v>3</v>
      </c>
      <c r="H118" s="33" t="s">
        <v>556</v>
      </c>
      <c r="I118" s="32">
        <f t="shared" si="65"/>
        <v>249.8</v>
      </c>
      <c r="J118" s="33" t="s">
        <v>653</v>
      </c>
      <c r="K118" s="31">
        <f t="shared" si="66"/>
        <v>35.9</v>
      </c>
      <c r="L118" s="33"/>
      <c r="M118" s="31">
        <f t="shared" si="67"/>
        <v>35.9</v>
      </c>
      <c r="N118" s="33" t="s">
        <v>784</v>
      </c>
      <c r="O118" s="31">
        <f t="shared" si="68"/>
        <v>210.9</v>
      </c>
      <c r="P118" s="33"/>
      <c r="Q118" s="31">
        <f t="shared" si="69"/>
        <v>210.9</v>
      </c>
      <c r="R118" s="33" t="s">
        <v>33</v>
      </c>
      <c r="S118" s="31">
        <f t="shared" si="70"/>
        <v>0</v>
      </c>
      <c r="T118" s="33">
        <v>3</v>
      </c>
      <c r="U118" s="31">
        <f t="shared" si="71"/>
        <v>3</v>
      </c>
      <c r="V118" s="33" t="s">
        <v>33</v>
      </c>
      <c r="W118" s="33"/>
      <c r="X118" s="33"/>
      <c r="Y118" s="33"/>
      <c r="Z118" s="33" t="s">
        <v>33</v>
      </c>
      <c r="AA118" s="31">
        <f t="shared" si="72"/>
        <v>0</v>
      </c>
      <c r="AB118" s="33"/>
      <c r="AC118" s="31">
        <f t="shared" si="73"/>
        <v>0</v>
      </c>
      <c r="AD118" s="33" t="s">
        <v>33</v>
      </c>
      <c r="AE118" s="31">
        <f t="shared" si="74"/>
        <v>0</v>
      </c>
      <c r="AF118" s="33"/>
      <c r="AG118" s="31">
        <f t="shared" si="75"/>
        <v>0</v>
      </c>
      <c r="AH118" s="33" t="s">
        <v>33</v>
      </c>
      <c r="AI118" s="31">
        <f t="shared" si="76"/>
        <v>0</v>
      </c>
      <c r="AJ118" s="33"/>
      <c r="AK118" s="31">
        <f t="shared" si="77"/>
        <v>0</v>
      </c>
      <c r="AL118" s="33" t="s">
        <v>33</v>
      </c>
      <c r="AM118" s="31">
        <f t="shared" si="78"/>
        <v>0</v>
      </c>
      <c r="AN118" s="33"/>
      <c r="AO118" s="31">
        <f t="shared" si="79"/>
        <v>0</v>
      </c>
      <c r="AP118" s="55"/>
    </row>
    <row r="119" spans="1:42" ht="12.75">
      <c r="A119" s="54">
        <v>113</v>
      </c>
      <c r="B119" s="67" t="s">
        <v>464</v>
      </c>
      <c r="C119" s="33" t="s">
        <v>465</v>
      </c>
      <c r="D119" s="33" t="s">
        <v>466</v>
      </c>
      <c r="E119" s="34" t="s">
        <v>202</v>
      </c>
      <c r="F119" s="33" t="s">
        <v>433</v>
      </c>
      <c r="G119" s="31">
        <f t="shared" si="64"/>
        <v>15</v>
      </c>
      <c r="H119" s="33" t="s">
        <v>556</v>
      </c>
      <c r="I119" s="32">
        <f t="shared" si="65"/>
        <v>394.1</v>
      </c>
      <c r="J119" s="33" t="s">
        <v>686</v>
      </c>
      <c r="K119" s="31">
        <f t="shared" si="66"/>
        <v>36.1</v>
      </c>
      <c r="L119" s="33">
        <v>15</v>
      </c>
      <c r="M119" s="31">
        <f t="shared" si="67"/>
        <v>51.1</v>
      </c>
      <c r="N119" s="33" t="s">
        <v>812</v>
      </c>
      <c r="O119" s="31">
        <f t="shared" si="68"/>
        <v>343</v>
      </c>
      <c r="P119" s="33"/>
      <c r="Q119" s="31">
        <f t="shared" si="69"/>
        <v>343</v>
      </c>
      <c r="R119" s="33" t="s">
        <v>33</v>
      </c>
      <c r="S119" s="31">
        <f t="shared" si="70"/>
        <v>0</v>
      </c>
      <c r="T119" s="33"/>
      <c r="U119" s="31">
        <f t="shared" si="71"/>
        <v>0</v>
      </c>
      <c r="V119" s="33" t="s">
        <v>33</v>
      </c>
      <c r="W119" s="33"/>
      <c r="X119" s="33"/>
      <c r="Y119" s="33"/>
      <c r="Z119" s="33" t="s">
        <v>33</v>
      </c>
      <c r="AA119" s="31">
        <f t="shared" si="72"/>
        <v>0</v>
      </c>
      <c r="AB119" s="33"/>
      <c r="AC119" s="31">
        <f t="shared" si="73"/>
        <v>0</v>
      </c>
      <c r="AD119" s="33" t="s">
        <v>33</v>
      </c>
      <c r="AE119" s="31">
        <f t="shared" si="74"/>
        <v>0</v>
      </c>
      <c r="AF119" s="33"/>
      <c r="AG119" s="31">
        <f t="shared" si="75"/>
        <v>0</v>
      </c>
      <c r="AH119" s="33" t="s">
        <v>33</v>
      </c>
      <c r="AI119" s="31">
        <f t="shared" si="76"/>
        <v>0</v>
      </c>
      <c r="AJ119" s="33"/>
      <c r="AK119" s="31">
        <f t="shared" si="77"/>
        <v>0</v>
      </c>
      <c r="AL119" s="33" t="s">
        <v>33</v>
      </c>
      <c r="AM119" s="31">
        <f t="shared" si="78"/>
        <v>0</v>
      </c>
      <c r="AN119" s="33"/>
      <c r="AO119" s="31">
        <f t="shared" si="79"/>
        <v>0</v>
      </c>
      <c r="AP119" s="55"/>
    </row>
    <row r="120" spans="1:42" ht="12.75">
      <c r="A120" s="54">
        <v>114</v>
      </c>
      <c r="B120" s="67" t="s">
        <v>332</v>
      </c>
      <c r="C120" s="33" t="s">
        <v>431</v>
      </c>
      <c r="D120" s="33" t="s">
        <v>432</v>
      </c>
      <c r="E120" s="34" t="s">
        <v>202</v>
      </c>
      <c r="F120" s="33" t="s">
        <v>433</v>
      </c>
      <c r="G120" s="31">
        <f t="shared" si="64"/>
        <v>0</v>
      </c>
      <c r="H120" s="33" t="s">
        <v>556</v>
      </c>
      <c r="I120" s="32">
        <f t="shared" si="65"/>
        <v>437.3</v>
      </c>
      <c r="J120" s="33" t="s">
        <v>708</v>
      </c>
      <c r="K120" s="31">
        <f t="shared" si="66"/>
        <v>32.6</v>
      </c>
      <c r="L120" s="33"/>
      <c r="M120" s="31">
        <f t="shared" si="67"/>
        <v>32.6</v>
      </c>
      <c r="N120" s="33" t="s">
        <v>800</v>
      </c>
      <c r="O120" s="31">
        <f t="shared" si="68"/>
        <v>157.9</v>
      </c>
      <c r="P120" s="33"/>
      <c r="Q120" s="31">
        <f t="shared" si="69"/>
        <v>157.9</v>
      </c>
      <c r="R120" s="33" t="s">
        <v>904</v>
      </c>
      <c r="S120" s="31">
        <f t="shared" si="70"/>
        <v>246.8</v>
      </c>
      <c r="T120" s="33"/>
      <c r="U120" s="31">
        <f t="shared" si="71"/>
        <v>246.8</v>
      </c>
      <c r="V120" s="33" t="s">
        <v>33</v>
      </c>
      <c r="W120" s="33"/>
      <c r="X120" s="33"/>
      <c r="Y120" s="33"/>
      <c r="Z120" s="33" t="s">
        <v>33</v>
      </c>
      <c r="AA120" s="31">
        <f t="shared" si="72"/>
        <v>0</v>
      </c>
      <c r="AB120" s="33"/>
      <c r="AC120" s="31">
        <f t="shared" si="73"/>
        <v>0</v>
      </c>
      <c r="AD120" s="33" t="s">
        <v>33</v>
      </c>
      <c r="AE120" s="31">
        <f t="shared" si="74"/>
        <v>0</v>
      </c>
      <c r="AF120" s="33"/>
      <c r="AG120" s="31">
        <f t="shared" si="75"/>
        <v>0</v>
      </c>
      <c r="AH120" s="33" t="s">
        <v>33</v>
      </c>
      <c r="AI120" s="31">
        <f t="shared" si="76"/>
        <v>0</v>
      </c>
      <c r="AJ120" s="33"/>
      <c r="AK120" s="31">
        <f t="shared" si="77"/>
        <v>0</v>
      </c>
      <c r="AL120" s="33" t="s">
        <v>33</v>
      </c>
      <c r="AM120" s="31">
        <f t="shared" si="78"/>
        <v>0</v>
      </c>
      <c r="AN120" s="33"/>
      <c r="AO120" s="31">
        <f t="shared" si="79"/>
        <v>0</v>
      </c>
      <c r="AP120" s="55"/>
    </row>
    <row r="121" spans="1:42" ht="12.75">
      <c r="A121" s="54">
        <v>115</v>
      </c>
      <c r="B121" s="67" t="s">
        <v>504</v>
      </c>
      <c r="C121" s="33" t="s">
        <v>422</v>
      </c>
      <c r="D121" s="33" t="s">
        <v>505</v>
      </c>
      <c r="E121" s="34" t="s">
        <v>202</v>
      </c>
      <c r="F121" s="33" t="s">
        <v>506</v>
      </c>
      <c r="G121" s="31">
        <f t="shared" si="64"/>
        <v>0</v>
      </c>
      <c r="H121" s="33" t="s">
        <v>556</v>
      </c>
      <c r="I121" s="32">
        <f t="shared" si="65"/>
        <v>483.50000000000006</v>
      </c>
      <c r="J121" s="33" t="s">
        <v>716</v>
      </c>
      <c r="K121" s="31">
        <f t="shared" si="66"/>
        <v>34.3</v>
      </c>
      <c r="L121" s="33"/>
      <c r="M121" s="31">
        <f t="shared" si="67"/>
        <v>34.3</v>
      </c>
      <c r="N121" s="33" t="s">
        <v>821</v>
      </c>
      <c r="O121" s="31">
        <f t="shared" si="68"/>
        <v>149.3</v>
      </c>
      <c r="P121" s="33"/>
      <c r="Q121" s="31">
        <f t="shared" si="69"/>
        <v>149.3</v>
      </c>
      <c r="R121" s="33" t="s">
        <v>923</v>
      </c>
      <c r="S121" s="31">
        <f t="shared" si="70"/>
        <v>265.3</v>
      </c>
      <c r="T121" s="33"/>
      <c r="U121" s="31">
        <f t="shared" si="71"/>
        <v>265.3</v>
      </c>
      <c r="V121" s="33" t="s">
        <v>33</v>
      </c>
      <c r="W121" s="33"/>
      <c r="X121" s="33"/>
      <c r="Y121" s="33"/>
      <c r="Z121" s="33" t="s">
        <v>674</v>
      </c>
      <c r="AA121" s="31">
        <f t="shared" si="72"/>
        <v>34.6</v>
      </c>
      <c r="AB121" s="33"/>
      <c r="AC121" s="31">
        <f t="shared" si="73"/>
        <v>34.6</v>
      </c>
      <c r="AD121" s="33" t="s">
        <v>33</v>
      </c>
      <c r="AE121" s="31">
        <f t="shared" si="74"/>
        <v>0</v>
      </c>
      <c r="AF121" s="33"/>
      <c r="AG121" s="31">
        <f t="shared" si="75"/>
        <v>0</v>
      </c>
      <c r="AH121" s="33" t="s">
        <v>33</v>
      </c>
      <c r="AI121" s="31">
        <f t="shared" si="76"/>
        <v>0</v>
      </c>
      <c r="AJ121" s="33"/>
      <c r="AK121" s="31">
        <f t="shared" si="77"/>
        <v>0</v>
      </c>
      <c r="AL121" s="33" t="s">
        <v>33</v>
      </c>
      <c r="AM121" s="31">
        <f t="shared" si="78"/>
        <v>0</v>
      </c>
      <c r="AN121" s="33"/>
      <c r="AO121" s="31">
        <f t="shared" si="79"/>
        <v>0</v>
      </c>
      <c r="AP121" s="55"/>
    </row>
    <row r="122" spans="1:42" ht="12.75">
      <c r="A122" s="54">
        <v>116</v>
      </c>
      <c r="B122" s="67" t="s">
        <v>204</v>
      </c>
      <c r="C122" s="33" t="s">
        <v>205</v>
      </c>
      <c r="D122" s="33" t="s">
        <v>206</v>
      </c>
      <c r="E122" s="34" t="s">
        <v>103</v>
      </c>
      <c r="F122" s="33" t="s">
        <v>207</v>
      </c>
      <c r="G122" s="31">
        <f t="shared" si="64"/>
        <v>30</v>
      </c>
      <c r="H122" s="33" t="s">
        <v>556</v>
      </c>
      <c r="I122" s="32">
        <f t="shared" si="65"/>
        <v>483.70000000000005</v>
      </c>
      <c r="J122" s="33" t="s">
        <v>664</v>
      </c>
      <c r="K122" s="31">
        <f t="shared" si="66"/>
        <v>33.2</v>
      </c>
      <c r="L122" s="33">
        <v>30</v>
      </c>
      <c r="M122" s="31">
        <f t="shared" si="67"/>
        <v>63.2</v>
      </c>
      <c r="N122" s="33" t="s">
        <v>742</v>
      </c>
      <c r="O122" s="31">
        <f t="shared" si="68"/>
        <v>153.4</v>
      </c>
      <c r="P122" s="33"/>
      <c r="Q122" s="31">
        <f t="shared" si="69"/>
        <v>153.4</v>
      </c>
      <c r="R122" s="33" t="s">
        <v>851</v>
      </c>
      <c r="S122" s="31">
        <f t="shared" si="70"/>
        <v>267.1</v>
      </c>
      <c r="T122" s="33"/>
      <c r="U122" s="31">
        <f t="shared" si="71"/>
        <v>267.1</v>
      </c>
      <c r="V122" s="33" t="s">
        <v>33</v>
      </c>
      <c r="W122" s="33"/>
      <c r="X122" s="33"/>
      <c r="Y122" s="33"/>
      <c r="Z122" s="33" t="s">
        <v>33</v>
      </c>
      <c r="AA122" s="31">
        <f t="shared" si="72"/>
        <v>0</v>
      </c>
      <c r="AB122" s="33"/>
      <c r="AC122" s="31">
        <f t="shared" si="73"/>
        <v>0</v>
      </c>
      <c r="AD122" s="33" t="s">
        <v>33</v>
      </c>
      <c r="AE122" s="31">
        <f t="shared" si="74"/>
        <v>0</v>
      </c>
      <c r="AF122" s="33"/>
      <c r="AG122" s="31">
        <f t="shared" si="75"/>
        <v>0</v>
      </c>
      <c r="AH122" s="33" t="s">
        <v>33</v>
      </c>
      <c r="AI122" s="31">
        <f t="shared" si="76"/>
        <v>0</v>
      </c>
      <c r="AJ122" s="33"/>
      <c r="AK122" s="31">
        <f t="shared" si="77"/>
        <v>0</v>
      </c>
      <c r="AL122" s="33" t="s">
        <v>33</v>
      </c>
      <c r="AM122" s="31">
        <f t="shared" si="78"/>
        <v>0</v>
      </c>
      <c r="AN122" s="33"/>
      <c r="AO122" s="31">
        <f t="shared" si="79"/>
        <v>0</v>
      </c>
      <c r="AP122" s="55"/>
    </row>
    <row r="123" spans="1:42" ht="12.75">
      <c r="A123" s="54">
        <v>117</v>
      </c>
      <c r="B123" s="67" t="s">
        <v>480</v>
      </c>
      <c r="C123" s="33" t="s">
        <v>481</v>
      </c>
      <c r="D123" s="33" t="s">
        <v>482</v>
      </c>
      <c r="E123" s="34" t="s">
        <v>202</v>
      </c>
      <c r="F123" s="33" t="s">
        <v>483</v>
      </c>
      <c r="G123" s="31">
        <f t="shared" si="64"/>
        <v>0</v>
      </c>
      <c r="H123" s="33" t="s">
        <v>556</v>
      </c>
      <c r="I123" s="32">
        <f t="shared" si="65"/>
        <v>496.3</v>
      </c>
      <c r="J123" s="33" t="s">
        <v>712</v>
      </c>
      <c r="K123" s="31">
        <f t="shared" si="66"/>
        <v>40.8</v>
      </c>
      <c r="L123" s="33"/>
      <c r="M123" s="31">
        <f t="shared" si="67"/>
        <v>40.8</v>
      </c>
      <c r="N123" s="33" t="s">
        <v>815</v>
      </c>
      <c r="O123" s="31">
        <f t="shared" si="68"/>
        <v>168.4</v>
      </c>
      <c r="P123" s="33"/>
      <c r="Q123" s="31">
        <f t="shared" si="69"/>
        <v>168.4</v>
      </c>
      <c r="R123" s="33" t="s">
        <v>23</v>
      </c>
      <c r="S123" s="31">
        <f t="shared" si="70"/>
        <v>287.1</v>
      </c>
      <c r="T123" s="33"/>
      <c r="U123" s="31">
        <f t="shared" si="71"/>
        <v>287.1</v>
      </c>
      <c r="V123" s="33" t="s">
        <v>33</v>
      </c>
      <c r="W123" s="33"/>
      <c r="X123" s="33"/>
      <c r="Y123" s="33"/>
      <c r="Z123" s="33" t="s">
        <v>33</v>
      </c>
      <c r="AA123" s="31">
        <f t="shared" si="72"/>
        <v>0</v>
      </c>
      <c r="AB123" s="33"/>
      <c r="AC123" s="31">
        <f t="shared" si="73"/>
        <v>0</v>
      </c>
      <c r="AD123" s="33" t="s">
        <v>33</v>
      </c>
      <c r="AE123" s="31">
        <f t="shared" si="74"/>
        <v>0</v>
      </c>
      <c r="AF123" s="33"/>
      <c r="AG123" s="31">
        <f t="shared" si="75"/>
        <v>0</v>
      </c>
      <c r="AH123" s="33" t="s">
        <v>33</v>
      </c>
      <c r="AI123" s="31">
        <f t="shared" si="76"/>
        <v>0</v>
      </c>
      <c r="AJ123" s="33"/>
      <c r="AK123" s="31">
        <f t="shared" si="77"/>
        <v>0</v>
      </c>
      <c r="AL123" s="33" t="s">
        <v>33</v>
      </c>
      <c r="AM123" s="31">
        <f t="shared" si="78"/>
        <v>0</v>
      </c>
      <c r="AN123" s="33"/>
      <c r="AO123" s="31">
        <f t="shared" si="79"/>
        <v>0</v>
      </c>
      <c r="AP123" s="55"/>
    </row>
    <row r="124" spans="1:42" ht="12.75">
      <c r="A124" s="54">
        <v>118</v>
      </c>
      <c r="B124" s="67" t="s">
        <v>135</v>
      </c>
      <c r="C124" s="33" t="s">
        <v>282</v>
      </c>
      <c r="D124" s="33" t="s">
        <v>283</v>
      </c>
      <c r="E124" s="34" t="s">
        <v>103</v>
      </c>
      <c r="F124" s="33" t="s">
        <v>212</v>
      </c>
      <c r="G124" s="31">
        <f t="shared" si="64"/>
        <v>0</v>
      </c>
      <c r="H124" s="33" t="s">
        <v>556</v>
      </c>
      <c r="I124" s="32">
        <f t="shared" si="65"/>
        <v>514.7</v>
      </c>
      <c r="J124" s="33" t="s">
        <v>669</v>
      </c>
      <c r="K124" s="31">
        <f t="shared" si="66"/>
        <v>37.2</v>
      </c>
      <c r="L124" s="33"/>
      <c r="M124" s="31">
        <f t="shared" si="67"/>
        <v>37.2</v>
      </c>
      <c r="N124" s="33" t="s">
        <v>761</v>
      </c>
      <c r="O124" s="31">
        <f t="shared" si="68"/>
        <v>179.7</v>
      </c>
      <c r="P124" s="33"/>
      <c r="Q124" s="31">
        <f t="shared" si="69"/>
        <v>179.7</v>
      </c>
      <c r="R124" s="33" t="s">
        <v>869</v>
      </c>
      <c r="S124" s="31">
        <f t="shared" si="70"/>
        <v>297.8</v>
      </c>
      <c r="T124" s="33"/>
      <c r="U124" s="31">
        <f t="shared" si="71"/>
        <v>297.8</v>
      </c>
      <c r="V124" s="33" t="s">
        <v>33</v>
      </c>
      <c r="W124" s="33"/>
      <c r="X124" s="33"/>
      <c r="Y124" s="33"/>
      <c r="Z124" s="33" t="s">
        <v>33</v>
      </c>
      <c r="AA124" s="31">
        <f t="shared" si="72"/>
        <v>0</v>
      </c>
      <c r="AB124" s="33"/>
      <c r="AC124" s="31">
        <f t="shared" si="73"/>
        <v>0</v>
      </c>
      <c r="AD124" s="33" t="s">
        <v>33</v>
      </c>
      <c r="AE124" s="31">
        <f t="shared" si="74"/>
        <v>0</v>
      </c>
      <c r="AF124" s="33"/>
      <c r="AG124" s="31">
        <f t="shared" si="75"/>
        <v>0</v>
      </c>
      <c r="AH124" s="33" t="s">
        <v>33</v>
      </c>
      <c r="AI124" s="31">
        <f t="shared" si="76"/>
        <v>0</v>
      </c>
      <c r="AJ124" s="33"/>
      <c r="AK124" s="31">
        <f t="shared" si="77"/>
        <v>0</v>
      </c>
      <c r="AL124" s="33" t="s">
        <v>33</v>
      </c>
      <c r="AM124" s="31">
        <f t="shared" si="78"/>
        <v>0</v>
      </c>
      <c r="AN124" s="33"/>
      <c r="AO124" s="31">
        <f t="shared" si="79"/>
        <v>0</v>
      </c>
      <c r="AP124" s="55"/>
    </row>
    <row r="125" spans="1:42" ht="12.75">
      <c r="A125" s="54">
        <v>119</v>
      </c>
      <c r="B125" s="67" t="s">
        <v>500</v>
      </c>
      <c r="C125" s="33" t="s">
        <v>501</v>
      </c>
      <c r="D125" s="33" t="s">
        <v>502</v>
      </c>
      <c r="E125" s="34" t="s">
        <v>202</v>
      </c>
      <c r="F125" s="33" t="s">
        <v>503</v>
      </c>
      <c r="G125" s="31">
        <f t="shared" si="64"/>
        <v>0</v>
      </c>
      <c r="H125" s="33" t="s">
        <v>556</v>
      </c>
      <c r="I125" s="32">
        <f t="shared" si="65"/>
        <v>536.5</v>
      </c>
      <c r="J125" s="33" t="s">
        <v>715</v>
      </c>
      <c r="K125" s="31">
        <f t="shared" si="66"/>
        <v>35.1</v>
      </c>
      <c r="L125" s="33"/>
      <c r="M125" s="31">
        <f t="shared" si="67"/>
        <v>35.1</v>
      </c>
      <c r="N125" s="33" t="s">
        <v>820</v>
      </c>
      <c r="O125" s="31">
        <f t="shared" si="68"/>
        <v>186.5</v>
      </c>
      <c r="P125" s="33"/>
      <c r="Q125" s="31">
        <f t="shared" si="69"/>
        <v>186.5</v>
      </c>
      <c r="R125" s="33" t="s">
        <v>32</v>
      </c>
      <c r="S125" s="31">
        <f t="shared" si="70"/>
        <v>314.9</v>
      </c>
      <c r="T125" s="33"/>
      <c r="U125" s="31">
        <f t="shared" si="71"/>
        <v>314.9</v>
      </c>
      <c r="V125" s="33" t="s">
        <v>33</v>
      </c>
      <c r="W125" s="33"/>
      <c r="X125" s="33"/>
      <c r="Y125" s="33"/>
      <c r="Z125" s="33" t="s">
        <v>33</v>
      </c>
      <c r="AA125" s="31">
        <f t="shared" si="72"/>
        <v>0</v>
      </c>
      <c r="AB125" s="33"/>
      <c r="AC125" s="31">
        <f t="shared" si="73"/>
        <v>0</v>
      </c>
      <c r="AD125" s="33" t="s">
        <v>33</v>
      </c>
      <c r="AE125" s="31">
        <f t="shared" si="74"/>
        <v>0</v>
      </c>
      <c r="AF125" s="33"/>
      <c r="AG125" s="31">
        <f t="shared" si="75"/>
        <v>0</v>
      </c>
      <c r="AH125" s="33" t="s">
        <v>33</v>
      </c>
      <c r="AI125" s="31">
        <f t="shared" si="76"/>
        <v>0</v>
      </c>
      <c r="AJ125" s="33"/>
      <c r="AK125" s="31">
        <f t="shared" si="77"/>
        <v>0</v>
      </c>
      <c r="AL125" s="33" t="s">
        <v>33</v>
      </c>
      <c r="AM125" s="31">
        <f t="shared" si="78"/>
        <v>0</v>
      </c>
      <c r="AN125" s="33"/>
      <c r="AO125" s="31">
        <f t="shared" si="79"/>
        <v>0</v>
      </c>
      <c r="AP125" s="55"/>
    </row>
    <row r="126" spans="1:42" ht="12.75">
      <c r="A126" s="54">
        <v>120</v>
      </c>
      <c r="B126" s="67" t="s">
        <v>397</v>
      </c>
      <c r="C126" s="33" t="s">
        <v>398</v>
      </c>
      <c r="D126" s="33" t="s">
        <v>399</v>
      </c>
      <c r="E126" s="34" t="s">
        <v>229</v>
      </c>
      <c r="F126" s="33" t="s">
        <v>335</v>
      </c>
      <c r="G126" s="31">
        <f t="shared" si="64"/>
        <v>0</v>
      </c>
      <c r="H126" s="33" t="s">
        <v>556</v>
      </c>
      <c r="I126" s="32">
        <f t="shared" si="65"/>
        <v>556.3</v>
      </c>
      <c r="J126" s="33" t="s">
        <v>701</v>
      </c>
      <c r="K126" s="31">
        <f t="shared" si="66"/>
        <v>35.3</v>
      </c>
      <c r="L126" s="33"/>
      <c r="M126" s="31">
        <f t="shared" si="67"/>
        <v>35.3</v>
      </c>
      <c r="N126" s="33" t="s">
        <v>726</v>
      </c>
      <c r="O126" s="31">
        <f t="shared" si="68"/>
        <v>176.3</v>
      </c>
      <c r="P126" s="33"/>
      <c r="Q126" s="31">
        <f t="shared" si="69"/>
        <v>176.3</v>
      </c>
      <c r="R126" s="33" t="s">
        <v>896</v>
      </c>
      <c r="S126" s="31">
        <f t="shared" si="70"/>
        <v>309.7</v>
      </c>
      <c r="T126" s="33"/>
      <c r="U126" s="31">
        <f t="shared" si="71"/>
        <v>309.7</v>
      </c>
      <c r="V126" s="33" t="s">
        <v>33</v>
      </c>
      <c r="W126" s="33"/>
      <c r="X126" s="33"/>
      <c r="Y126" s="33"/>
      <c r="Z126" s="33" t="s">
        <v>656</v>
      </c>
      <c r="AA126" s="31">
        <f t="shared" si="72"/>
        <v>35</v>
      </c>
      <c r="AB126" s="33"/>
      <c r="AC126" s="31">
        <f t="shared" si="73"/>
        <v>35</v>
      </c>
      <c r="AD126" s="33" t="s">
        <v>33</v>
      </c>
      <c r="AE126" s="31">
        <f aca="true" t="shared" si="80" ref="AE126:AE137">MID(AD126,1,2)*60+MID(AD126,4,4)</f>
        <v>0</v>
      </c>
      <c r="AF126" s="33"/>
      <c r="AG126" s="31">
        <f t="shared" si="75"/>
        <v>0</v>
      </c>
      <c r="AH126" s="33" t="s">
        <v>33</v>
      </c>
      <c r="AI126" s="31">
        <f t="shared" si="76"/>
        <v>0</v>
      </c>
      <c r="AJ126" s="33"/>
      <c r="AK126" s="31">
        <f t="shared" si="77"/>
        <v>0</v>
      </c>
      <c r="AL126" s="33" t="s">
        <v>33</v>
      </c>
      <c r="AM126" s="31">
        <f t="shared" si="78"/>
        <v>0</v>
      </c>
      <c r="AN126" s="33"/>
      <c r="AO126" s="31">
        <f t="shared" si="79"/>
        <v>0</v>
      </c>
      <c r="AP126" s="55"/>
    </row>
    <row r="127" spans="1:42" ht="12.75">
      <c r="A127" s="54">
        <v>121</v>
      </c>
      <c r="B127" s="67" t="s">
        <v>375</v>
      </c>
      <c r="C127" s="33" t="s">
        <v>376</v>
      </c>
      <c r="D127" s="33" t="s">
        <v>377</v>
      </c>
      <c r="E127" s="34" t="s">
        <v>103</v>
      </c>
      <c r="F127" s="33" t="s">
        <v>212</v>
      </c>
      <c r="G127" s="31">
        <f t="shared" si="64"/>
        <v>15</v>
      </c>
      <c r="H127" s="33" t="s">
        <v>556</v>
      </c>
      <c r="I127" s="32">
        <f t="shared" si="65"/>
        <v>558.2</v>
      </c>
      <c r="J127" s="33" t="s">
        <v>667</v>
      </c>
      <c r="K127" s="31">
        <f t="shared" si="66"/>
        <v>36.8</v>
      </c>
      <c r="L127" s="33">
        <v>15</v>
      </c>
      <c r="M127" s="31">
        <f t="shared" si="67"/>
        <v>51.8</v>
      </c>
      <c r="N127" s="33" t="s">
        <v>766</v>
      </c>
      <c r="O127" s="31">
        <f t="shared" si="68"/>
        <v>184.2</v>
      </c>
      <c r="P127" s="33"/>
      <c r="Q127" s="31">
        <f t="shared" si="69"/>
        <v>184.2</v>
      </c>
      <c r="R127" s="33" t="s">
        <v>890</v>
      </c>
      <c r="S127" s="31">
        <f t="shared" si="70"/>
        <v>322.2</v>
      </c>
      <c r="T127" s="33"/>
      <c r="U127" s="31">
        <f t="shared" si="71"/>
        <v>322.2</v>
      </c>
      <c r="V127" s="33" t="s">
        <v>33</v>
      </c>
      <c r="W127" s="33"/>
      <c r="X127" s="33"/>
      <c r="Y127" s="33"/>
      <c r="Z127" s="33" t="s">
        <v>33</v>
      </c>
      <c r="AA127" s="31">
        <f t="shared" si="72"/>
        <v>0</v>
      </c>
      <c r="AB127" s="33"/>
      <c r="AC127" s="31">
        <f t="shared" si="73"/>
        <v>0</v>
      </c>
      <c r="AD127" s="33" t="s">
        <v>33</v>
      </c>
      <c r="AE127" s="31">
        <f t="shared" si="80"/>
        <v>0</v>
      </c>
      <c r="AF127" s="33"/>
      <c r="AG127" s="31">
        <f t="shared" si="75"/>
        <v>0</v>
      </c>
      <c r="AH127" s="33" t="s">
        <v>33</v>
      </c>
      <c r="AI127" s="31">
        <f t="shared" si="76"/>
        <v>0</v>
      </c>
      <c r="AJ127" s="33"/>
      <c r="AK127" s="31">
        <f t="shared" si="77"/>
        <v>0</v>
      </c>
      <c r="AL127" s="33" t="s">
        <v>33</v>
      </c>
      <c r="AM127" s="31">
        <f t="shared" si="78"/>
        <v>0</v>
      </c>
      <c r="AN127" s="33"/>
      <c r="AO127" s="31">
        <f t="shared" si="79"/>
        <v>0</v>
      </c>
      <c r="AP127" s="55"/>
    </row>
    <row r="128" spans="1:42" ht="12.75">
      <c r="A128" s="54">
        <v>122</v>
      </c>
      <c r="B128" s="67" t="s">
        <v>266</v>
      </c>
      <c r="C128" s="33" t="s">
        <v>411</v>
      </c>
      <c r="D128" s="33" t="s">
        <v>412</v>
      </c>
      <c r="E128" s="34" t="s">
        <v>229</v>
      </c>
      <c r="F128" s="33" t="s">
        <v>413</v>
      </c>
      <c r="G128" s="31">
        <f t="shared" si="64"/>
        <v>0</v>
      </c>
      <c r="H128" s="33" t="s">
        <v>556</v>
      </c>
      <c r="I128" s="32">
        <f t="shared" si="65"/>
        <v>584.7</v>
      </c>
      <c r="J128" s="33" t="s">
        <v>704</v>
      </c>
      <c r="K128" s="31">
        <f t="shared" si="66"/>
        <v>42.5</v>
      </c>
      <c r="L128" s="33"/>
      <c r="M128" s="31">
        <f t="shared" si="67"/>
        <v>42.5</v>
      </c>
      <c r="N128" s="33" t="s">
        <v>795</v>
      </c>
      <c r="O128" s="31">
        <f t="shared" si="68"/>
        <v>201.1</v>
      </c>
      <c r="P128" s="33"/>
      <c r="Q128" s="31">
        <f t="shared" si="69"/>
        <v>201.1</v>
      </c>
      <c r="R128" s="33" t="s">
        <v>901</v>
      </c>
      <c r="S128" s="31">
        <f t="shared" si="70"/>
        <v>341.1</v>
      </c>
      <c r="T128" s="33"/>
      <c r="U128" s="31">
        <f t="shared" si="71"/>
        <v>341.1</v>
      </c>
      <c r="V128" s="33" t="s">
        <v>33</v>
      </c>
      <c r="W128" s="33"/>
      <c r="X128" s="33"/>
      <c r="Y128" s="33"/>
      <c r="Z128" s="33" t="s">
        <v>33</v>
      </c>
      <c r="AA128" s="31">
        <f t="shared" si="72"/>
        <v>0</v>
      </c>
      <c r="AB128" s="33"/>
      <c r="AC128" s="31">
        <f t="shared" si="73"/>
        <v>0</v>
      </c>
      <c r="AD128" s="33" t="s">
        <v>33</v>
      </c>
      <c r="AE128" s="31">
        <f t="shared" si="80"/>
        <v>0</v>
      </c>
      <c r="AF128" s="33"/>
      <c r="AG128" s="31">
        <f t="shared" si="75"/>
        <v>0</v>
      </c>
      <c r="AH128" s="33" t="s">
        <v>33</v>
      </c>
      <c r="AI128" s="31">
        <f t="shared" si="76"/>
        <v>0</v>
      </c>
      <c r="AJ128" s="33"/>
      <c r="AK128" s="31">
        <f t="shared" si="77"/>
        <v>0</v>
      </c>
      <c r="AL128" s="33" t="s">
        <v>33</v>
      </c>
      <c r="AM128" s="31">
        <f t="shared" si="78"/>
        <v>0</v>
      </c>
      <c r="AN128" s="33"/>
      <c r="AO128" s="31">
        <f t="shared" si="79"/>
        <v>0</v>
      </c>
      <c r="AP128" s="55"/>
    </row>
    <row r="129" spans="1:42" ht="12.75">
      <c r="A129" s="54">
        <v>123</v>
      </c>
      <c r="B129" s="67" t="s">
        <v>115</v>
      </c>
      <c r="C129" s="33" t="s">
        <v>180</v>
      </c>
      <c r="D129" s="33" t="s">
        <v>181</v>
      </c>
      <c r="E129" s="34" t="s">
        <v>103</v>
      </c>
      <c r="F129" s="33" t="s">
        <v>182</v>
      </c>
      <c r="G129" s="31">
        <f t="shared" si="64"/>
        <v>78</v>
      </c>
      <c r="H129" s="33" t="s">
        <v>556</v>
      </c>
      <c r="I129" s="32">
        <f t="shared" si="65"/>
        <v>598.1</v>
      </c>
      <c r="J129" s="33" t="s">
        <v>658</v>
      </c>
      <c r="K129" s="31">
        <f t="shared" si="66"/>
        <v>41.2</v>
      </c>
      <c r="L129" s="33">
        <v>45</v>
      </c>
      <c r="M129" s="31">
        <f t="shared" si="67"/>
        <v>86.2</v>
      </c>
      <c r="N129" s="33" t="s">
        <v>736</v>
      </c>
      <c r="O129" s="31">
        <f t="shared" si="68"/>
        <v>177.3</v>
      </c>
      <c r="P129" s="33"/>
      <c r="Q129" s="31">
        <f t="shared" si="69"/>
        <v>177.3</v>
      </c>
      <c r="R129" s="33" t="s">
        <v>845</v>
      </c>
      <c r="S129" s="31">
        <f t="shared" si="70"/>
        <v>301.6</v>
      </c>
      <c r="T129" s="33">
        <v>15</v>
      </c>
      <c r="U129" s="31">
        <f t="shared" si="71"/>
        <v>316.6</v>
      </c>
      <c r="V129" s="33" t="s">
        <v>33</v>
      </c>
      <c r="W129" s="33"/>
      <c r="X129" s="33"/>
      <c r="Y129" s="33"/>
      <c r="Z129" s="33" t="s">
        <v>33</v>
      </c>
      <c r="AA129" s="31">
        <f t="shared" si="72"/>
        <v>0</v>
      </c>
      <c r="AB129" s="33"/>
      <c r="AC129" s="31">
        <f t="shared" si="73"/>
        <v>0</v>
      </c>
      <c r="AD129" s="33" t="s">
        <v>33</v>
      </c>
      <c r="AE129" s="31">
        <f t="shared" si="80"/>
        <v>0</v>
      </c>
      <c r="AF129" s="33">
        <v>18</v>
      </c>
      <c r="AG129" s="31">
        <f t="shared" si="75"/>
        <v>18</v>
      </c>
      <c r="AH129" s="33" t="s">
        <v>33</v>
      </c>
      <c r="AI129" s="31">
        <f t="shared" si="76"/>
        <v>0</v>
      </c>
      <c r="AJ129" s="33"/>
      <c r="AK129" s="31">
        <f t="shared" si="77"/>
        <v>0</v>
      </c>
      <c r="AL129" s="33" t="s">
        <v>33</v>
      </c>
      <c r="AM129" s="31">
        <f t="shared" si="78"/>
        <v>0</v>
      </c>
      <c r="AN129" s="33"/>
      <c r="AO129" s="31">
        <f t="shared" si="79"/>
        <v>0</v>
      </c>
      <c r="AP129" s="55"/>
    </row>
    <row r="130" spans="1:42" ht="12.75">
      <c r="A130" s="54">
        <v>124</v>
      </c>
      <c r="B130" s="67" t="s">
        <v>492</v>
      </c>
      <c r="C130" s="33" t="s">
        <v>493</v>
      </c>
      <c r="D130" s="33" t="s">
        <v>494</v>
      </c>
      <c r="E130" s="34" t="s">
        <v>202</v>
      </c>
      <c r="F130" s="33" t="s">
        <v>495</v>
      </c>
      <c r="G130" s="31">
        <f t="shared" si="64"/>
        <v>90</v>
      </c>
      <c r="H130" s="33" t="s">
        <v>556</v>
      </c>
      <c r="I130" s="32">
        <f t="shared" si="65"/>
        <v>619.6999999999999</v>
      </c>
      <c r="J130" s="33" t="s">
        <v>711</v>
      </c>
      <c r="K130" s="31">
        <f t="shared" si="66"/>
        <v>37.5</v>
      </c>
      <c r="L130" s="33">
        <v>30</v>
      </c>
      <c r="M130" s="31">
        <f t="shared" si="67"/>
        <v>67.5</v>
      </c>
      <c r="N130" s="33" t="s">
        <v>818</v>
      </c>
      <c r="O130" s="31">
        <f t="shared" si="68"/>
        <v>154.2</v>
      </c>
      <c r="P130" s="33"/>
      <c r="Q130" s="31">
        <f t="shared" si="69"/>
        <v>154.2</v>
      </c>
      <c r="R130" s="33" t="s">
        <v>921</v>
      </c>
      <c r="S130" s="31">
        <f t="shared" si="70"/>
        <v>290.2</v>
      </c>
      <c r="T130" s="33"/>
      <c r="U130" s="31">
        <f t="shared" si="71"/>
        <v>290.2</v>
      </c>
      <c r="V130" s="33" t="s">
        <v>33</v>
      </c>
      <c r="W130" s="33"/>
      <c r="X130" s="33"/>
      <c r="Y130" s="33"/>
      <c r="Z130" s="33" t="s">
        <v>955</v>
      </c>
      <c r="AA130" s="31">
        <f t="shared" si="72"/>
        <v>47.8</v>
      </c>
      <c r="AB130" s="33"/>
      <c r="AC130" s="31">
        <f t="shared" si="73"/>
        <v>47.8</v>
      </c>
      <c r="AD130" s="33" t="s">
        <v>33</v>
      </c>
      <c r="AE130" s="31">
        <f t="shared" si="80"/>
        <v>0</v>
      </c>
      <c r="AF130" s="33"/>
      <c r="AG130" s="31">
        <f t="shared" si="75"/>
        <v>0</v>
      </c>
      <c r="AH130" s="33" t="s">
        <v>33</v>
      </c>
      <c r="AI130" s="31">
        <f t="shared" si="76"/>
        <v>0</v>
      </c>
      <c r="AJ130" s="33"/>
      <c r="AK130" s="31">
        <f t="shared" si="77"/>
        <v>0</v>
      </c>
      <c r="AL130" s="33" t="s">
        <v>33</v>
      </c>
      <c r="AM130" s="31">
        <f t="shared" si="78"/>
        <v>0</v>
      </c>
      <c r="AN130" s="33"/>
      <c r="AO130" s="31">
        <f t="shared" si="79"/>
        <v>0</v>
      </c>
      <c r="AP130" s="55">
        <v>60</v>
      </c>
    </row>
    <row r="131" spans="1:42" ht="12.75">
      <c r="A131" s="54">
        <v>125</v>
      </c>
      <c r="B131" s="67" t="s">
        <v>213</v>
      </c>
      <c r="C131" s="33" t="s">
        <v>214</v>
      </c>
      <c r="D131" s="33" t="s">
        <v>215</v>
      </c>
      <c r="E131" s="34" t="s">
        <v>103</v>
      </c>
      <c r="F131" s="33" t="s">
        <v>216</v>
      </c>
      <c r="G131" s="31">
        <f t="shared" si="64"/>
        <v>0</v>
      </c>
      <c r="H131" s="33" t="s">
        <v>556</v>
      </c>
      <c r="I131" s="32">
        <f t="shared" si="65"/>
        <v>660.8</v>
      </c>
      <c r="J131" s="33" t="s">
        <v>666</v>
      </c>
      <c r="K131" s="31">
        <f t="shared" si="66"/>
        <v>35.8</v>
      </c>
      <c r="L131" s="33"/>
      <c r="M131" s="31">
        <f t="shared" si="67"/>
        <v>35.8</v>
      </c>
      <c r="N131" s="33" t="s">
        <v>744</v>
      </c>
      <c r="O131" s="31">
        <f aca="true" t="shared" si="81" ref="O131:O137">MID(N131,1,2)*60+MID(N131,4,4)</f>
        <v>204.8</v>
      </c>
      <c r="P131" s="33"/>
      <c r="Q131" s="31">
        <f t="shared" si="69"/>
        <v>204.8</v>
      </c>
      <c r="R131" s="33" t="s">
        <v>853</v>
      </c>
      <c r="S131" s="31">
        <f t="shared" si="70"/>
        <v>420.2</v>
      </c>
      <c r="T131" s="33"/>
      <c r="U131" s="31">
        <f t="shared" si="71"/>
        <v>420.2</v>
      </c>
      <c r="V131" s="33" t="s">
        <v>33</v>
      </c>
      <c r="W131" s="33"/>
      <c r="X131" s="33"/>
      <c r="Y131" s="33"/>
      <c r="Z131" s="33" t="s">
        <v>33</v>
      </c>
      <c r="AA131" s="31">
        <f t="shared" si="72"/>
        <v>0</v>
      </c>
      <c r="AB131" s="33"/>
      <c r="AC131" s="31">
        <f t="shared" si="73"/>
        <v>0</v>
      </c>
      <c r="AD131" s="33" t="s">
        <v>33</v>
      </c>
      <c r="AE131" s="31">
        <f t="shared" si="80"/>
        <v>0</v>
      </c>
      <c r="AF131" s="33"/>
      <c r="AG131" s="31">
        <f t="shared" si="75"/>
        <v>0</v>
      </c>
      <c r="AH131" s="33" t="s">
        <v>33</v>
      </c>
      <c r="AI131" s="31">
        <f t="shared" si="76"/>
        <v>0</v>
      </c>
      <c r="AJ131" s="33"/>
      <c r="AK131" s="31">
        <f t="shared" si="77"/>
        <v>0</v>
      </c>
      <c r="AL131" s="33" t="s">
        <v>33</v>
      </c>
      <c r="AM131" s="31">
        <f t="shared" si="78"/>
        <v>0</v>
      </c>
      <c r="AN131" s="33"/>
      <c r="AO131" s="31">
        <f t="shared" si="79"/>
        <v>0</v>
      </c>
      <c r="AP131" s="55"/>
    </row>
    <row r="132" spans="1:42" ht="12.75">
      <c r="A132" s="54">
        <v>126</v>
      </c>
      <c r="B132" s="67" t="s">
        <v>324</v>
      </c>
      <c r="C132" s="33" t="s">
        <v>440</v>
      </c>
      <c r="D132" s="33" t="s">
        <v>441</v>
      </c>
      <c r="E132" s="34" t="s">
        <v>202</v>
      </c>
      <c r="F132" s="33" t="s">
        <v>433</v>
      </c>
      <c r="G132" s="31">
        <f t="shared" si="64"/>
        <v>15</v>
      </c>
      <c r="H132" s="33" t="s">
        <v>556</v>
      </c>
      <c r="I132" s="32">
        <f t="shared" si="65"/>
        <v>700.4000000000001</v>
      </c>
      <c r="J132" s="33" t="s">
        <v>698</v>
      </c>
      <c r="K132" s="31">
        <f t="shared" si="66"/>
        <v>33.8</v>
      </c>
      <c r="L132" s="33">
        <v>15</v>
      </c>
      <c r="M132" s="31">
        <f t="shared" si="67"/>
        <v>48.8</v>
      </c>
      <c r="N132" s="33" t="s">
        <v>804</v>
      </c>
      <c r="O132" s="31">
        <f t="shared" si="81"/>
        <v>178</v>
      </c>
      <c r="P132" s="33"/>
      <c r="Q132" s="31">
        <f t="shared" si="69"/>
        <v>178</v>
      </c>
      <c r="R132" s="33" t="s">
        <v>907</v>
      </c>
      <c r="S132" s="31">
        <f t="shared" si="70"/>
        <v>278.6</v>
      </c>
      <c r="T132" s="33"/>
      <c r="U132" s="31">
        <f t="shared" si="71"/>
        <v>278.6</v>
      </c>
      <c r="V132" s="33" t="s">
        <v>33</v>
      </c>
      <c r="W132" s="33"/>
      <c r="X132" s="33"/>
      <c r="Y132" s="33"/>
      <c r="Z132" s="33" t="s">
        <v>683</v>
      </c>
      <c r="AA132" s="31">
        <f t="shared" si="72"/>
        <v>34.7</v>
      </c>
      <c r="AB132" s="33"/>
      <c r="AC132" s="31">
        <f t="shared" si="73"/>
        <v>34.7</v>
      </c>
      <c r="AD132" s="33" t="s">
        <v>729</v>
      </c>
      <c r="AE132" s="31">
        <f t="shared" si="80"/>
        <v>160.3</v>
      </c>
      <c r="AF132" s="33"/>
      <c r="AG132" s="31">
        <f t="shared" si="75"/>
        <v>160.3</v>
      </c>
      <c r="AH132" s="33" t="s">
        <v>33</v>
      </c>
      <c r="AI132" s="31">
        <f t="shared" si="76"/>
        <v>0</v>
      </c>
      <c r="AJ132" s="33"/>
      <c r="AK132" s="31">
        <f t="shared" si="77"/>
        <v>0</v>
      </c>
      <c r="AL132" s="33" t="s">
        <v>33</v>
      </c>
      <c r="AM132" s="31">
        <f t="shared" si="78"/>
        <v>0</v>
      </c>
      <c r="AN132" s="33"/>
      <c r="AO132" s="31">
        <f t="shared" si="79"/>
        <v>0</v>
      </c>
      <c r="AP132" s="55"/>
    </row>
    <row r="133" spans="1:42" ht="12.75">
      <c r="A133" s="54">
        <v>127</v>
      </c>
      <c r="B133" s="67" t="s">
        <v>167</v>
      </c>
      <c r="C133" s="33" t="s">
        <v>200</v>
      </c>
      <c r="D133" s="33" t="s">
        <v>201</v>
      </c>
      <c r="E133" s="34" t="s">
        <v>202</v>
      </c>
      <c r="F133" s="33" t="s">
        <v>203</v>
      </c>
      <c r="G133" s="31">
        <f t="shared" si="64"/>
        <v>0</v>
      </c>
      <c r="H133" s="33" t="s">
        <v>556</v>
      </c>
      <c r="I133" s="32">
        <f t="shared" si="65"/>
        <v>827.7</v>
      </c>
      <c r="J133" s="33" t="s">
        <v>663</v>
      </c>
      <c r="K133" s="31">
        <f t="shared" si="66"/>
        <v>40.1</v>
      </c>
      <c r="L133" s="33"/>
      <c r="M133" s="31">
        <f t="shared" si="67"/>
        <v>40.1</v>
      </c>
      <c r="N133" s="33" t="s">
        <v>8</v>
      </c>
      <c r="O133" s="31">
        <f t="shared" si="81"/>
        <v>230.4</v>
      </c>
      <c r="P133" s="33"/>
      <c r="Q133" s="31">
        <f t="shared" si="69"/>
        <v>230.4</v>
      </c>
      <c r="R133" s="33" t="s">
        <v>850</v>
      </c>
      <c r="S133" s="31">
        <f t="shared" si="70"/>
        <v>326.5</v>
      </c>
      <c r="T133" s="33"/>
      <c r="U133" s="31">
        <f t="shared" si="71"/>
        <v>326.5</v>
      </c>
      <c r="V133" s="33" t="s">
        <v>33</v>
      </c>
      <c r="W133" s="33"/>
      <c r="X133" s="33"/>
      <c r="Y133" s="33"/>
      <c r="Z133" s="33" t="s">
        <v>943</v>
      </c>
      <c r="AA133" s="31">
        <f t="shared" si="72"/>
        <v>49.1</v>
      </c>
      <c r="AB133" s="33"/>
      <c r="AC133" s="31">
        <f t="shared" si="73"/>
        <v>49.1</v>
      </c>
      <c r="AD133" s="33" t="s">
        <v>974</v>
      </c>
      <c r="AE133" s="31">
        <f t="shared" si="80"/>
        <v>181.6</v>
      </c>
      <c r="AF133" s="33"/>
      <c r="AG133" s="31">
        <f t="shared" si="75"/>
        <v>181.6</v>
      </c>
      <c r="AH133" s="33" t="s">
        <v>33</v>
      </c>
      <c r="AI133" s="31">
        <f t="shared" si="76"/>
        <v>0</v>
      </c>
      <c r="AJ133" s="33"/>
      <c r="AK133" s="31">
        <f t="shared" si="77"/>
        <v>0</v>
      </c>
      <c r="AL133" s="33" t="s">
        <v>33</v>
      </c>
      <c r="AM133" s="31">
        <f t="shared" si="78"/>
        <v>0</v>
      </c>
      <c r="AN133" s="33"/>
      <c r="AO133" s="31">
        <f t="shared" si="79"/>
        <v>0</v>
      </c>
      <c r="AP133" s="55"/>
    </row>
    <row r="134" spans="1:42" ht="12.75">
      <c r="A134" s="54">
        <v>128</v>
      </c>
      <c r="B134" s="67" t="s">
        <v>256</v>
      </c>
      <c r="C134" s="33" t="s">
        <v>352</v>
      </c>
      <c r="D134" s="33" t="s">
        <v>353</v>
      </c>
      <c r="E134" s="34" t="s">
        <v>229</v>
      </c>
      <c r="F134" s="33" t="s">
        <v>354</v>
      </c>
      <c r="G134" s="31">
        <f t="shared" si="64"/>
        <v>0</v>
      </c>
      <c r="H134" s="33" t="s">
        <v>556</v>
      </c>
      <c r="I134" s="32">
        <f t="shared" si="65"/>
        <v>871.1</v>
      </c>
      <c r="J134" s="33" t="s">
        <v>692</v>
      </c>
      <c r="K134" s="31">
        <f t="shared" si="66"/>
        <v>55.4</v>
      </c>
      <c r="L134" s="33"/>
      <c r="M134" s="31">
        <f t="shared" si="67"/>
        <v>55.4</v>
      </c>
      <c r="N134" s="33" t="s">
        <v>780</v>
      </c>
      <c r="O134" s="31">
        <f t="shared" si="81"/>
        <v>815.7</v>
      </c>
      <c r="P134" s="33"/>
      <c r="Q134" s="31">
        <f t="shared" si="69"/>
        <v>815.7</v>
      </c>
      <c r="R134" s="33" t="s">
        <v>33</v>
      </c>
      <c r="S134" s="31">
        <f t="shared" si="70"/>
        <v>0</v>
      </c>
      <c r="T134" s="33"/>
      <c r="U134" s="31">
        <f t="shared" si="71"/>
        <v>0</v>
      </c>
      <c r="V134" s="33" t="s">
        <v>33</v>
      </c>
      <c r="W134" s="33"/>
      <c r="X134" s="33"/>
      <c r="Y134" s="33"/>
      <c r="Z134" s="33" t="s">
        <v>33</v>
      </c>
      <c r="AA134" s="31">
        <f t="shared" si="72"/>
        <v>0</v>
      </c>
      <c r="AB134" s="33"/>
      <c r="AC134" s="31">
        <f t="shared" si="73"/>
        <v>0</v>
      </c>
      <c r="AD134" s="33" t="s">
        <v>33</v>
      </c>
      <c r="AE134" s="31">
        <f t="shared" si="80"/>
        <v>0</v>
      </c>
      <c r="AF134" s="33"/>
      <c r="AG134" s="31">
        <f t="shared" si="75"/>
        <v>0</v>
      </c>
      <c r="AH134" s="33" t="s">
        <v>33</v>
      </c>
      <c r="AI134" s="31">
        <f t="shared" si="76"/>
        <v>0</v>
      </c>
      <c r="AJ134" s="33"/>
      <c r="AK134" s="31">
        <f t="shared" si="77"/>
        <v>0</v>
      </c>
      <c r="AL134" s="33" t="s">
        <v>33</v>
      </c>
      <c r="AM134" s="31">
        <f t="shared" si="78"/>
        <v>0</v>
      </c>
      <c r="AN134" s="33"/>
      <c r="AO134" s="31">
        <f t="shared" si="79"/>
        <v>0</v>
      </c>
      <c r="AP134" s="55"/>
    </row>
    <row r="135" spans="1:42" ht="12.75">
      <c r="A135" s="54">
        <v>129</v>
      </c>
      <c r="B135" s="67" t="s">
        <v>336</v>
      </c>
      <c r="C135" s="33" t="s">
        <v>337</v>
      </c>
      <c r="D135" s="33" t="s">
        <v>338</v>
      </c>
      <c r="E135" s="34" t="s">
        <v>103</v>
      </c>
      <c r="F135" s="33" t="s">
        <v>212</v>
      </c>
      <c r="G135" s="31">
        <f t="shared" si="64"/>
        <v>0</v>
      </c>
      <c r="H135" s="33" t="s">
        <v>556</v>
      </c>
      <c r="I135" s="32">
        <f t="shared" si="65"/>
        <v>1117.4</v>
      </c>
      <c r="J135" s="33" t="s">
        <v>689</v>
      </c>
      <c r="K135" s="31">
        <f>MID(J135,1,2)*60+MID(J135,4,4)</f>
        <v>32.8</v>
      </c>
      <c r="L135" s="33"/>
      <c r="M135" s="31">
        <f>SUM(K135:L135)</f>
        <v>32.8</v>
      </c>
      <c r="N135" s="33" t="s">
        <v>775</v>
      </c>
      <c r="O135" s="31">
        <f t="shared" si="81"/>
        <v>177.5</v>
      </c>
      <c r="P135" s="33"/>
      <c r="Q135" s="31">
        <f>SUM(O135:P135)</f>
        <v>177.5</v>
      </c>
      <c r="R135" s="33" t="s">
        <v>882</v>
      </c>
      <c r="S135" s="31">
        <f>MID(R135,1,2)*60+MID(R135,4,4)</f>
        <v>907.1</v>
      </c>
      <c r="T135" s="33"/>
      <c r="U135" s="31">
        <f>SUM(S135:T135)</f>
        <v>907.1</v>
      </c>
      <c r="V135" s="33" t="s">
        <v>33</v>
      </c>
      <c r="W135" s="33"/>
      <c r="X135" s="33"/>
      <c r="Y135" s="33"/>
      <c r="Z135" s="33" t="s">
        <v>33</v>
      </c>
      <c r="AA135" s="31">
        <f>MID(Z135,1,2)*60+MID(Z135,4,4)</f>
        <v>0</v>
      </c>
      <c r="AB135" s="33"/>
      <c r="AC135" s="31">
        <f>SUM(AA135:AB135)</f>
        <v>0</v>
      </c>
      <c r="AD135" s="33" t="s">
        <v>33</v>
      </c>
      <c r="AE135" s="31">
        <f t="shared" si="80"/>
        <v>0</v>
      </c>
      <c r="AF135" s="33"/>
      <c r="AG135" s="31">
        <f>SUM(AE135:AF135)</f>
        <v>0</v>
      </c>
      <c r="AH135" s="33" t="s">
        <v>33</v>
      </c>
      <c r="AI135" s="31">
        <f>MID(AH135,1,2)*60+MID(AH135,4,4)</f>
        <v>0</v>
      </c>
      <c r="AJ135" s="33"/>
      <c r="AK135" s="31">
        <f>SUM(AI135:AJ135)</f>
        <v>0</v>
      </c>
      <c r="AL135" s="33" t="s">
        <v>33</v>
      </c>
      <c r="AM135" s="31">
        <f>MID(AL135,1,2)*60+MID(AL135,4,4)</f>
        <v>0</v>
      </c>
      <c r="AN135" s="33"/>
      <c r="AO135" s="31">
        <f>SUM(AM135:AN135)</f>
        <v>0</v>
      </c>
      <c r="AP135" s="55"/>
    </row>
    <row r="136" spans="1:42" ht="12.75">
      <c r="A136" s="54">
        <v>130</v>
      </c>
      <c r="B136" s="67" t="s">
        <v>260</v>
      </c>
      <c r="C136" s="33" t="s">
        <v>391</v>
      </c>
      <c r="D136" s="33" t="s">
        <v>392</v>
      </c>
      <c r="E136" s="34" t="s">
        <v>229</v>
      </c>
      <c r="F136" s="33" t="s">
        <v>381</v>
      </c>
      <c r="G136" s="31">
        <f t="shared" si="64"/>
        <v>15</v>
      </c>
      <c r="H136" s="33" t="s">
        <v>556</v>
      </c>
      <c r="I136" s="32">
        <f t="shared" si="65"/>
        <v>1811.1</v>
      </c>
      <c r="J136" s="33" t="s">
        <v>699</v>
      </c>
      <c r="K136" s="31">
        <f>MID(J136,1,2)*60+MID(J136,4,4)</f>
        <v>31.6</v>
      </c>
      <c r="L136" s="33">
        <v>15</v>
      </c>
      <c r="M136" s="31">
        <f>SUM(K136:L136)</f>
        <v>46.6</v>
      </c>
      <c r="N136" s="33" t="s">
        <v>750</v>
      </c>
      <c r="O136" s="31">
        <f t="shared" si="81"/>
        <v>206.6</v>
      </c>
      <c r="P136" s="33"/>
      <c r="Q136" s="31">
        <f>SUM(O136:P136)</f>
        <v>206.6</v>
      </c>
      <c r="R136" s="33" t="s">
        <v>894</v>
      </c>
      <c r="S136" s="31">
        <f>MID(R136,1,2)*60+MID(R136,4,4)</f>
        <v>1003</v>
      </c>
      <c r="T136" s="33"/>
      <c r="U136" s="31">
        <f>SUM(S136:T136)</f>
        <v>1003</v>
      </c>
      <c r="V136" s="33" t="s">
        <v>33</v>
      </c>
      <c r="W136" s="33"/>
      <c r="X136" s="33"/>
      <c r="Y136" s="33"/>
      <c r="Z136" s="33" t="s">
        <v>951</v>
      </c>
      <c r="AA136" s="31">
        <f>MID(Z136,1,2)*60+MID(Z136,4,4)</f>
        <v>36.2</v>
      </c>
      <c r="AB136" s="33"/>
      <c r="AC136" s="31">
        <f>SUM(AA136:AB136)</f>
        <v>36.2</v>
      </c>
      <c r="AD136" s="33" t="s">
        <v>1012</v>
      </c>
      <c r="AE136" s="31">
        <f t="shared" si="80"/>
        <v>182.8</v>
      </c>
      <c r="AF136" s="33"/>
      <c r="AG136" s="31">
        <f>SUM(AE136:AF136)</f>
        <v>182.8</v>
      </c>
      <c r="AH136" s="33" t="s">
        <v>1088</v>
      </c>
      <c r="AI136" s="31">
        <f>MID(AH136,1,2)*60+MID(AH136,4,4)</f>
        <v>335.9</v>
      </c>
      <c r="AJ136" s="33"/>
      <c r="AK136" s="31">
        <f>SUM(AI136:AJ136)</f>
        <v>335.9</v>
      </c>
      <c r="AL136" s="33" t="s">
        <v>33</v>
      </c>
      <c r="AM136" s="31">
        <f>MID(AL136,1,2)*60+MID(AL136,4,4)</f>
        <v>0</v>
      </c>
      <c r="AN136" s="33"/>
      <c r="AO136" s="31">
        <f>SUM(AM136:AN136)</f>
        <v>0</v>
      </c>
      <c r="AP136" s="55"/>
    </row>
    <row r="137" spans="1:42" ht="13.5" thickBot="1">
      <c r="A137" s="54">
        <v>131</v>
      </c>
      <c r="B137" s="68" t="s">
        <v>336</v>
      </c>
      <c r="C137" s="56" t="s">
        <v>337</v>
      </c>
      <c r="D137" s="56" t="s">
        <v>338</v>
      </c>
      <c r="E137" s="57" t="s">
        <v>103</v>
      </c>
      <c r="F137" s="56" t="s">
        <v>212</v>
      </c>
      <c r="G137" s="58">
        <f t="shared" si="64"/>
        <v>0</v>
      </c>
      <c r="H137" s="56" t="s">
        <v>556</v>
      </c>
      <c r="I137" s="59">
        <f t="shared" si="65"/>
        <v>1117.4</v>
      </c>
      <c r="J137" s="56" t="s">
        <v>689</v>
      </c>
      <c r="K137" s="58">
        <f>MID(J137,1,2)*60+MID(J137,4,4)</f>
        <v>32.8</v>
      </c>
      <c r="L137" s="56"/>
      <c r="M137" s="58">
        <f>SUM(K137:L137)</f>
        <v>32.8</v>
      </c>
      <c r="N137" s="56" t="s">
        <v>775</v>
      </c>
      <c r="O137" s="58">
        <f t="shared" si="81"/>
        <v>177.5</v>
      </c>
      <c r="P137" s="56"/>
      <c r="Q137" s="58">
        <f>SUM(O137:P137)</f>
        <v>177.5</v>
      </c>
      <c r="R137" s="56" t="s">
        <v>882</v>
      </c>
      <c r="S137" s="58">
        <f>MID(R137,1,2)*60+MID(R137,4,4)</f>
        <v>907.1</v>
      </c>
      <c r="T137" s="56"/>
      <c r="U137" s="58">
        <f>SUM(S137:T137)</f>
        <v>907.1</v>
      </c>
      <c r="V137" s="56" t="s">
        <v>33</v>
      </c>
      <c r="W137" s="56"/>
      <c r="X137" s="56"/>
      <c r="Y137" s="56"/>
      <c r="Z137" s="56" t="s">
        <v>33</v>
      </c>
      <c r="AA137" s="58">
        <f>MID(Z137,1,2)*60+MID(Z137,4,4)</f>
        <v>0</v>
      </c>
      <c r="AB137" s="56"/>
      <c r="AC137" s="58">
        <f>SUM(AA137:AB137)</f>
        <v>0</v>
      </c>
      <c r="AD137" s="56" t="s">
        <v>33</v>
      </c>
      <c r="AE137" s="58">
        <f t="shared" si="80"/>
        <v>0</v>
      </c>
      <c r="AF137" s="56"/>
      <c r="AG137" s="58">
        <f>SUM(AE137:AF137)</f>
        <v>0</v>
      </c>
      <c r="AH137" s="56" t="s">
        <v>33</v>
      </c>
      <c r="AI137" s="58">
        <f>MID(AH137,1,2)*60+MID(AH137,4,4)</f>
        <v>0</v>
      </c>
      <c r="AJ137" s="56"/>
      <c r="AK137" s="58">
        <f>SUM(AI137:AJ137)</f>
        <v>0</v>
      </c>
      <c r="AL137" s="56" t="s">
        <v>33</v>
      </c>
      <c r="AM137" s="58">
        <f>MID(AL137,1,2)*60+MID(AL137,4,4)</f>
        <v>0</v>
      </c>
      <c r="AN137" s="56"/>
      <c r="AO137" s="58">
        <f>SUM(AM137:AN137)</f>
        <v>0</v>
      </c>
      <c r="AP137" s="60"/>
    </row>
    <row r="138" ht="12.75">
      <c r="A138" s="54"/>
    </row>
    <row r="139" ht="12.75">
      <c r="J139" s="33"/>
    </row>
    <row r="140" ht="12.75">
      <c r="J140" s="33"/>
    </row>
    <row r="141" ht="12.75">
      <c r="J141" s="33"/>
    </row>
    <row r="142" ht="12.75">
      <c r="J142" s="33"/>
    </row>
    <row r="143" ht="12.75">
      <c r="J143" s="33"/>
    </row>
    <row r="144" ht="12.75">
      <c r="J144" s="33"/>
    </row>
    <row r="145" ht="12.75">
      <c r="J145" s="61"/>
    </row>
  </sheetData>
  <mergeCells count="11">
    <mergeCell ref="A1:AK1"/>
    <mergeCell ref="J3:M3"/>
    <mergeCell ref="N3:Q3"/>
    <mergeCell ref="R3:U3"/>
    <mergeCell ref="V3:Y3"/>
    <mergeCell ref="Z3:AC3"/>
    <mergeCell ref="A2:AP2"/>
    <mergeCell ref="AD3:AG3"/>
    <mergeCell ref="AH3:AK3"/>
    <mergeCell ref="AL3:AO3"/>
    <mergeCell ref="H3:I3"/>
  </mergeCells>
  <printOptions/>
  <pageMargins left="0.75" right="0.75" top="0.29" bottom="0.36" header="0.2" footer="0.2"/>
  <pageSetup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cekota</cp:lastModifiedBy>
  <cp:lastPrinted>2008-01-26T17:11:37Z</cp:lastPrinted>
  <dcterms:created xsi:type="dcterms:W3CDTF">2008-01-25T09:01:52Z</dcterms:created>
  <dcterms:modified xsi:type="dcterms:W3CDTF">2008-01-27T16:23:34Z</dcterms:modified>
  <cp:category/>
  <cp:version/>
  <cp:contentType/>
  <cp:contentStatus/>
</cp:coreProperties>
</file>